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6010" sheetId="1" r:id="rId1"/>
  </sheets>
  <definedNames>
    <definedName name="_xlnm.Print_Area" localSheetId="0">'4816010'!$A$1:$BQ$142</definedName>
  </definedNames>
  <calcPr calcId="124519"/>
</workbook>
</file>

<file path=xl/calcChain.xml><?xml version="1.0" encoding="utf-8"?>
<calcChain xmlns="http://schemas.openxmlformats.org/spreadsheetml/2006/main">
  <c r="BC117" i="1"/>
  <c r="BC116"/>
  <c r="BC114"/>
  <c r="BC113"/>
  <c r="BC111"/>
  <c r="BC110"/>
  <c r="BC108"/>
  <c r="BC107"/>
  <c r="BC106"/>
  <c r="BC100"/>
  <c r="BC92"/>
  <c r="BC77"/>
  <c r="AG55"/>
  <c r="BB54"/>
  <c r="AW54"/>
  <c r="BG54" s="1"/>
  <c r="AL55"/>
  <c r="AQ54"/>
  <c r="AA54"/>
  <c r="V55"/>
  <c r="Q55"/>
  <c r="BE39"/>
  <c r="BE40"/>
  <c r="BE41"/>
  <c r="BI41" s="1"/>
  <c r="BA41"/>
  <c r="AW41"/>
  <c r="AG42"/>
  <c r="AO42"/>
  <c r="AS42"/>
  <c r="AC42"/>
  <c r="AK41"/>
  <c r="BC104"/>
  <c r="BC103"/>
  <c r="BC101"/>
  <c r="BC99"/>
  <c r="BC96"/>
  <c r="BC95"/>
  <c r="BC91"/>
  <c r="BC90"/>
  <c r="BC89"/>
  <c r="BC87"/>
  <c r="BC86"/>
  <c r="BC84"/>
  <c r="BC83"/>
  <c r="BC81"/>
  <c r="BC80"/>
  <c r="BC78"/>
  <c r="BC76"/>
  <c r="BC75"/>
  <c r="BB53"/>
  <c r="AW53"/>
  <c r="AQ53"/>
  <c r="AA53"/>
  <c r="AW39"/>
  <c r="AW40"/>
  <c r="BA39"/>
  <c r="BI39" s="1"/>
  <c r="BA40"/>
  <c r="BI40" s="1"/>
  <c r="BG53" l="1"/>
  <c r="AK39" l="1"/>
  <c r="AK40"/>
  <c r="AQ52" l="1"/>
  <c r="AQ55" s="1"/>
  <c r="AA52"/>
  <c r="AA55" s="1"/>
  <c r="BC67" l="1"/>
  <c r="BN129" l="1"/>
  <c r="BB129"/>
  <c r="AP129"/>
  <c r="AD129"/>
  <c r="BC73"/>
  <c r="BC72"/>
  <c r="BC70"/>
  <c r="BC69"/>
  <c r="BC66"/>
  <c r="BC64"/>
  <c r="BC63"/>
  <c r="BC62"/>
  <c r="BB55"/>
  <c r="BG55" s="1"/>
  <c r="BB52"/>
  <c r="AW52"/>
  <c r="BE38"/>
  <c r="BE42" s="1"/>
  <c r="BA38"/>
  <c r="BA42" s="1"/>
  <c r="AW38"/>
  <c r="AW42" s="1"/>
  <c r="AK38"/>
  <c r="AK42" s="1"/>
  <c r="AX28"/>
  <c r="AQ28"/>
  <c r="AJ28"/>
  <c r="O28"/>
  <c r="BE28" l="1"/>
  <c r="BI38"/>
  <c r="BI42" s="1"/>
  <c r="BG52"/>
</calcChain>
</file>

<file path=xl/sharedStrings.xml><?xml version="1.0" encoding="utf-8"?>
<sst xmlns="http://schemas.openxmlformats.org/spreadsheetml/2006/main" count="324" uniqueCount="138">
  <si>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</si>
  <si>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</si>
  <si>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</si>
  <si>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</si>
  <si>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</si>
  <si>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</si>
  <si>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</si>
  <si>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</si>
  <si>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</si>
  <si>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</si>
  <si>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</si>
  <si>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</si>
  <si>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</si>
  <si>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</si>
  <si>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</si>
  <si>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</si>
  <si>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</si>
  <si>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</si>
  <si>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</si>
  <si>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</si>
  <si>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</si>
  <si>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</si>
  <si>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</si>
  <si>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</si>
  <si>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</si>
  <si>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</si>
  <si>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</si>
  <si>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</si>
  <si>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</si>
  <si>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</si>
  <si>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</si>
  <si>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</si>
  <si>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</si>
  <si>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</si>
  <si>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</si>
  <si>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</si>
  <si>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</si>
  <si>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</si>
  <si>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</si>
  <si>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</si>
  <si>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</si>
  <si>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</si>
  <si>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</si>
  <si>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</si>
  <si>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</si>
  <si>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</si>
  <si>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</si>
  <si>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</si>
  <si>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</si>
  <si>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</si>
  <si>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</si>
  <si>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</si>
  <si>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</si>
  <si>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</si>
  <si>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</si>
  <si>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</si>
  <si>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</si>
  <si>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</si>
  <si>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</si>
  <si>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</si>
  <si>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</si>
  <si>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</si>
  <si>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</si>
  <si>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</si>
  <si>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</si>
  <si>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</si>
  <si>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</si>
  <si>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</si>
  <si>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</si>
  <si>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</si>
  <si>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</si>
  <si>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</si>
  <si>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</si>
  <si>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</si>
  <si>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</si>
  <si>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</si>
  <si>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</si>
  <si>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</si>
  <si>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</si>
  <si>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</si>
  <si>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</si>
  <si>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</si>
  <si>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</si>
  <si>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</si>
  <si>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</si>
  <si>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</si>
  <si>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</si>
  <si>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</si>
  <si>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</si>
  <si>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</si>
  <si>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</si>
  <si>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</si>
  <si>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</si>
  <si>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</si>
  <si>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</si>
  <si>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</si>
  <si>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</si>
  <si>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</si>
  <si>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</si>
  <si>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</si>
  <si>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</si>
  <si>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</si>
  <si>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>Програма розвитку інфраструктури Біляївської ОТГ на 2017-2019 роки</t>
  </si>
  <si>
    <t>Аналіз стану виконання результативних показників</t>
  </si>
  <si>
    <t>Обсяг фінансування</t>
  </si>
  <si>
    <t xml:space="preserve">Фінансова підтримка об’єктів комунального господарства                   </t>
  </si>
  <si>
    <t>Поточний ремонт на «Новій шахті»</t>
  </si>
  <si>
    <t>Відшкодування на покриття різниці в тарифах на водопостачання та водовідведення</t>
  </si>
  <si>
    <t>Поточний ремонт трубопроводу каналізації</t>
  </si>
  <si>
    <t>4816052</t>
  </si>
  <si>
    <t>0620</t>
  </si>
  <si>
    <t>Придбання матеріалів для  ремонту водоводу</t>
  </si>
  <si>
    <t>Програма відшкодування різниці в тарифах комунальним підприємствам Біляївської міської ради на 2017 рік</t>
  </si>
  <si>
    <t>Програми  розвитку  КП «Біляївський водоканал»   на 2016-2019 роки</t>
  </si>
  <si>
    <t xml:space="preserve">Кількість  запланованих ремонтів </t>
  </si>
  <si>
    <t>проектна документація</t>
  </si>
  <si>
    <t>середні витрати на один  ремонт</t>
  </si>
  <si>
    <t xml:space="preserve">Поточний ремонт трубопроводу каналізації </t>
  </si>
  <si>
    <t>Кількість об’єктів, що підлягають ремонту</t>
  </si>
  <si>
    <t>Кількість об’єктів, що планується відремонтувати</t>
  </si>
  <si>
    <t>середні витрати на ремонт 1 об’єкта</t>
  </si>
  <si>
    <t>рівень готовності відремонтованого об’єкта</t>
  </si>
  <si>
    <t>рівень готовності  відремонтованого об'єкта</t>
  </si>
  <si>
    <t>Відшкодування  на покриття різниці в тарифах на водопостачання та водовідведення</t>
  </si>
  <si>
    <t>Розрахунок різниці в тарифах проводився на базі аналізу обсягу споживання води та водовідведення за 2016 рік. Фактичний обсяг водовідведення в 2017 році був менший .</t>
  </si>
  <si>
    <t>Кількість підприємств водопровідно-каналізаційного господарства, яким планується відшкодування</t>
  </si>
  <si>
    <t>Обсяг водопостачання та водовідведення населенню</t>
  </si>
  <si>
    <t>розрахунок</t>
  </si>
  <si>
    <t>тис.м.куб.</t>
  </si>
  <si>
    <t>Сума відшкодування на 1 куб. м води</t>
  </si>
  <si>
    <t>Фактична вартість 1 куб. м води для населення</t>
  </si>
  <si>
    <t>грн</t>
  </si>
  <si>
    <t>відсоток відшкодованої різниці в тарифах підприємствам водопровідно-каналізаційного господарства до фактичної вартості</t>
  </si>
  <si>
    <t>Придбання матеріалів для капітального ремонту водоводу</t>
  </si>
  <si>
    <t>Кількість матеріалів, що планується придбати</t>
  </si>
  <si>
    <t>Середня вартість одиниці придбаних матеріалів</t>
  </si>
  <si>
    <t>Динаміка придбання в порівнянні з минулим періодом</t>
  </si>
  <si>
    <t xml:space="preserve">В 2017 році діяли тарифи, затверджені рішеннями виконкому Біляївської міської ради: на водопостачання №142 від 25.08.2016р., на водовідведення №103 від 26.06.2012р. З метою досягнення рівня економічно - обґрунтованих витрат на водопостачання, виконавчий комітет Біляївської міської ради 14.08.2017р. прийняв рішеня за №139 про підвищення тарифу на послуги з водопостачання. Фактичні витрати на відшкодування різниці в тарифах на водопостачання та водовідведення за 2017 рік становлять 1069,4 тис. грн. Також в 2017 році КП "Біляївський водоканал" були здійснені поточний ремонти на "Новій шахті" та поточний ремонт трубопроводу каналізації до будинку 9 по вул.Костіна
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</si>
</sst>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42"/>
  <sheetViews>
    <sheetView tabSelected="1" topLeftCell="A125" workbookViewId="0">
      <selection activeCell="A12" sqref="A12:BL12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101" t="s">
        <v>24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9.75" hidden="1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hidden="1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64" ht="9.75" hidden="1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64" ht="8.25" hidden="1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64" ht="7.5" customHeight="1"/>
    <row r="11" spans="1:64" ht="15.75" customHeight="1">
      <c r="A11" s="107" t="s">
        <v>67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7" t="s">
        <v>25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91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105">
        <v>4800000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51" t="s">
        <v>96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5.95" customHeight="1">
      <c r="A15" s="49" t="s">
        <v>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 t="s">
        <v>1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64" ht="21" customHeight="1">
      <c r="A16" s="4" t="s">
        <v>27</v>
      </c>
      <c r="B16" s="105">
        <v>4810000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51" t="s">
        <v>96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15.95" customHeight="1">
      <c r="A17" s="49" t="s">
        <v>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 t="s">
        <v>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79" ht="19.5" customHeight="1">
      <c r="A18" s="4" t="s">
        <v>28</v>
      </c>
      <c r="B18" s="105">
        <v>4816052</v>
      </c>
      <c r="C18" s="106"/>
      <c r="D18" s="106"/>
      <c r="E18" s="106"/>
      <c r="F18" s="106"/>
      <c r="G18" s="106"/>
      <c r="H18" s="106"/>
      <c r="I18" s="106"/>
      <c r="J18" s="106"/>
      <c r="K18" s="106"/>
      <c r="M18" s="103">
        <v>620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C18" s="51" t="s">
        <v>105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1" customHeight="1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 t="s">
        <v>29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1" spans="1:79" ht="15.75" customHeight="1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3.5" customHeight="1">
      <c r="A22" s="54" t="s">
        <v>89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79" ht="2.25" customHeight="1"/>
    <row r="24" spans="1:79" ht="22.5" customHeight="1">
      <c r="A24" s="15" t="s">
        <v>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 t="s">
        <v>6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 t="s">
        <v>5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24" customHeight="1">
      <c r="A25" s="15" t="s">
        <v>10</v>
      </c>
      <c r="B25" s="15"/>
      <c r="C25" s="15"/>
      <c r="D25" s="15"/>
      <c r="E25" s="15"/>
      <c r="F25" s="15"/>
      <c r="G25" s="15"/>
      <c r="H25" s="15" t="s">
        <v>9</v>
      </c>
      <c r="I25" s="15"/>
      <c r="J25" s="15"/>
      <c r="K25" s="15"/>
      <c r="L25" s="15"/>
      <c r="M25" s="15"/>
      <c r="N25" s="15"/>
      <c r="O25" s="15" t="s">
        <v>8</v>
      </c>
      <c r="P25" s="15"/>
      <c r="Q25" s="15"/>
      <c r="R25" s="15"/>
      <c r="S25" s="15"/>
      <c r="T25" s="15"/>
      <c r="U25" s="15"/>
      <c r="V25" s="15" t="s">
        <v>10</v>
      </c>
      <c r="W25" s="15"/>
      <c r="X25" s="15"/>
      <c r="Y25" s="15"/>
      <c r="Z25" s="15"/>
      <c r="AA25" s="15"/>
      <c r="AB25" s="15"/>
      <c r="AC25" s="15" t="s">
        <v>9</v>
      </c>
      <c r="AD25" s="15"/>
      <c r="AE25" s="15"/>
      <c r="AF25" s="15"/>
      <c r="AG25" s="15"/>
      <c r="AH25" s="15"/>
      <c r="AI25" s="15"/>
      <c r="AJ25" s="15" t="s">
        <v>8</v>
      </c>
      <c r="AK25" s="15"/>
      <c r="AL25" s="15"/>
      <c r="AM25" s="15"/>
      <c r="AN25" s="15"/>
      <c r="AO25" s="15"/>
      <c r="AP25" s="15"/>
      <c r="AQ25" s="15" t="s">
        <v>10</v>
      </c>
      <c r="AR25" s="15"/>
      <c r="AS25" s="15"/>
      <c r="AT25" s="15"/>
      <c r="AU25" s="15"/>
      <c r="AV25" s="15"/>
      <c r="AW25" s="15"/>
      <c r="AX25" s="15" t="s">
        <v>9</v>
      </c>
      <c r="AY25" s="15"/>
      <c r="AZ25" s="15"/>
      <c r="BA25" s="15"/>
      <c r="BB25" s="15"/>
      <c r="BC25" s="15"/>
      <c r="BD25" s="15"/>
      <c r="BE25" s="15" t="s">
        <v>8</v>
      </c>
      <c r="BF25" s="15"/>
      <c r="BG25" s="15"/>
      <c r="BH25" s="15"/>
      <c r="BI25" s="15"/>
      <c r="BJ25" s="15"/>
      <c r="BK25" s="15"/>
      <c r="BL25" s="15"/>
    </row>
    <row r="26" spans="1:79" ht="15.95" customHeight="1">
      <c r="A26" s="15">
        <v>1</v>
      </c>
      <c r="B26" s="15"/>
      <c r="C26" s="15"/>
      <c r="D26" s="15"/>
      <c r="E26" s="15"/>
      <c r="F26" s="15"/>
      <c r="G26" s="15"/>
      <c r="H26" s="15">
        <v>2</v>
      </c>
      <c r="I26" s="15"/>
      <c r="J26" s="15"/>
      <c r="K26" s="15"/>
      <c r="L26" s="15"/>
      <c r="M26" s="15"/>
      <c r="N26" s="15"/>
      <c r="O26" s="15">
        <v>3</v>
      </c>
      <c r="P26" s="15"/>
      <c r="Q26" s="15"/>
      <c r="R26" s="15"/>
      <c r="S26" s="15"/>
      <c r="T26" s="15"/>
      <c r="U26" s="15"/>
      <c r="V26" s="15">
        <v>4</v>
      </c>
      <c r="W26" s="15"/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/>
      <c r="AH26" s="15"/>
      <c r="AI26" s="15"/>
      <c r="AJ26" s="15">
        <v>6</v>
      </c>
      <c r="AK26" s="15"/>
      <c r="AL26" s="15"/>
      <c r="AM26" s="15"/>
      <c r="AN26" s="15"/>
      <c r="AO26" s="15"/>
      <c r="AP26" s="15"/>
      <c r="AQ26" s="15">
        <v>7</v>
      </c>
      <c r="AR26" s="15"/>
      <c r="AS26" s="15"/>
      <c r="AT26" s="15"/>
      <c r="AU26" s="15"/>
      <c r="AV26" s="15"/>
      <c r="AW26" s="15"/>
      <c r="AX26" s="15">
        <v>8</v>
      </c>
      <c r="AY26" s="15"/>
      <c r="AZ26" s="15"/>
      <c r="BA26" s="15"/>
      <c r="BB26" s="15"/>
      <c r="BC26" s="15"/>
      <c r="BD26" s="15"/>
      <c r="BE26" s="15">
        <v>9</v>
      </c>
      <c r="BF26" s="15"/>
      <c r="BG26" s="15"/>
      <c r="BH26" s="15"/>
      <c r="BI26" s="15"/>
      <c r="BJ26" s="15"/>
      <c r="BK26" s="15"/>
      <c r="BL26" s="15"/>
    </row>
    <row r="27" spans="1:79" ht="12.75" hidden="1" customHeight="1">
      <c r="A27" s="55" t="s">
        <v>77</v>
      </c>
      <c r="B27" s="55"/>
      <c r="C27" s="55"/>
      <c r="D27" s="55"/>
      <c r="E27" s="55"/>
      <c r="F27" s="55"/>
      <c r="G27" s="55"/>
      <c r="H27" s="55" t="s">
        <v>78</v>
      </c>
      <c r="I27" s="55"/>
      <c r="J27" s="55"/>
      <c r="K27" s="55"/>
      <c r="L27" s="55"/>
      <c r="M27" s="55"/>
      <c r="N27" s="55"/>
      <c r="O27" s="56" t="s">
        <v>50</v>
      </c>
      <c r="P27" s="57"/>
      <c r="Q27" s="57"/>
      <c r="R27" s="57"/>
      <c r="S27" s="57"/>
      <c r="T27" s="57"/>
      <c r="U27" s="57"/>
      <c r="V27" s="55" t="s">
        <v>48</v>
      </c>
      <c r="W27" s="55"/>
      <c r="X27" s="55"/>
      <c r="Y27" s="55"/>
      <c r="Z27" s="55"/>
      <c r="AA27" s="55"/>
      <c r="AB27" s="55"/>
      <c r="AC27" s="55" t="s">
        <v>49</v>
      </c>
      <c r="AD27" s="55"/>
      <c r="AE27" s="55"/>
      <c r="AF27" s="55"/>
      <c r="AG27" s="55"/>
      <c r="AH27" s="55"/>
      <c r="AI27" s="55"/>
      <c r="AJ27" s="56" t="s">
        <v>50</v>
      </c>
      <c r="AK27" s="57"/>
      <c r="AL27" s="57"/>
      <c r="AM27" s="57"/>
      <c r="AN27" s="57"/>
      <c r="AO27" s="57"/>
      <c r="AP27" s="57"/>
      <c r="AQ27" s="59" t="s">
        <v>51</v>
      </c>
      <c r="AR27" s="55"/>
      <c r="AS27" s="55"/>
      <c r="AT27" s="55"/>
      <c r="AU27" s="55"/>
      <c r="AV27" s="55"/>
      <c r="AW27" s="55"/>
      <c r="AX27" s="59" t="s">
        <v>51</v>
      </c>
      <c r="AY27" s="55"/>
      <c r="AZ27" s="55"/>
      <c r="BA27" s="55"/>
      <c r="BB27" s="55"/>
      <c r="BC27" s="55"/>
      <c r="BD27" s="55"/>
      <c r="BE27" s="57" t="s">
        <v>50</v>
      </c>
      <c r="BF27" s="57"/>
      <c r="BG27" s="57"/>
      <c r="BH27" s="57"/>
      <c r="BI27" s="57"/>
      <c r="BJ27" s="57"/>
      <c r="BK27" s="57"/>
      <c r="BL27" s="57"/>
      <c r="CA27" s="1" t="s">
        <v>68</v>
      </c>
    </row>
    <row r="28" spans="1:79" ht="15" customHeight="1">
      <c r="A28" s="20">
        <v>1121.712</v>
      </c>
      <c r="B28" s="20"/>
      <c r="C28" s="20"/>
      <c r="D28" s="20"/>
      <c r="E28" s="20"/>
      <c r="F28" s="20"/>
      <c r="G28" s="20"/>
      <c r="H28" s="20">
        <v>16.391999999999999</v>
      </c>
      <c r="I28" s="20"/>
      <c r="J28" s="20"/>
      <c r="K28" s="20"/>
      <c r="L28" s="20"/>
      <c r="M28" s="20"/>
      <c r="N28" s="20"/>
      <c r="O28" s="20">
        <f>A28+H28</f>
        <v>1138.104</v>
      </c>
      <c r="P28" s="20"/>
      <c r="Q28" s="20"/>
      <c r="R28" s="20"/>
      <c r="S28" s="20"/>
      <c r="T28" s="20"/>
      <c r="U28" s="20"/>
      <c r="V28" s="20">
        <v>1118.8050000000001</v>
      </c>
      <c r="W28" s="20"/>
      <c r="X28" s="20"/>
      <c r="Y28" s="20"/>
      <c r="Z28" s="20"/>
      <c r="AA28" s="20"/>
      <c r="AB28" s="20"/>
      <c r="AC28" s="20">
        <v>16.391999999999999</v>
      </c>
      <c r="AD28" s="20"/>
      <c r="AE28" s="20"/>
      <c r="AF28" s="20"/>
      <c r="AG28" s="20"/>
      <c r="AH28" s="20"/>
      <c r="AI28" s="20"/>
      <c r="AJ28" s="20">
        <f>V28+AC28</f>
        <v>1135.1970000000001</v>
      </c>
      <c r="AK28" s="20"/>
      <c r="AL28" s="20"/>
      <c r="AM28" s="20"/>
      <c r="AN28" s="20"/>
      <c r="AO28" s="20"/>
      <c r="AP28" s="20"/>
      <c r="AQ28" s="20">
        <f>V28-A28</f>
        <v>-2.9069999999999254</v>
      </c>
      <c r="AR28" s="20"/>
      <c r="AS28" s="20"/>
      <c r="AT28" s="20"/>
      <c r="AU28" s="20"/>
      <c r="AV28" s="20"/>
      <c r="AW28" s="20"/>
      <c r="AX28" s="20">
        <f>AC28-H28</f>
        <v>0</v>
      </c>
      <c r="AY28" s="20"/>
      <c r="AZ28" s="20"/>
      <c r="BA28" s="20"/>
      <c r="BB28" s="20"/>
      <c r="BC28" s="20"/>
      <c r="BD28" s="20"/>
      <c r="BE28" s="20">
        <f>AQ28+AX28</f>
        <v>-2.9069999999999254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29" spans="1:79" ht="6" customHeight="1"/>
    <row r="30" spans="1:79" ht="11.25" customHeight="1"/>
    <row r="31" spans="1:79" ht="15.75" customHeight="1">
      <c r="A31" s="58" t="s">
        <v>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5" customHeight="1">
      <c r="A32" s="54" t="s">
        <v>90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idden="1"/>
    <row r="34" spans="1:79" ht="48" customHeight="1">
      <c r="A34" s="15" t="s">
        <v>15</v>
      </c>
      <c r="B34" s="15"/>
      <c r="C34" s="15"/>
      <c r="D34" s="15" t="s">
        <v>14</v>
      </c>
      <c r="E34" s="15"/>
      <c r="F34" s="15"/>
      <c r="G34" s="15"/>
      <c r="H34" s="15" t="s">
        <v>30</v>
      </c>
      <c r="I34" s="15"/>
      <c r="J34" s="15"/>
      <c r="K34" s="15"/>
      <c r="L34" s="15" t="s">
        <v>40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 t="s">
        <v>13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 t="s">
        <v>12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 t="s">
        <v>5</v>
      </c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16" t="s">
        <v>92</v>
      </c>
    </row>
    <row r="35" spans="1:79" ht="29.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 t="s">
        <v>10</v>
      </c>
      <c r="AD35" s="15"/>
      <c r="AE35" s="15"/>
      <c r="AF35" s="15"/>
      <c r="AG35" s="15" t="s">
        <v>9</v>
      </c>
      <c r="AH35" s="15"/>
      <c r="AI35" s="15"/>
      <c r="AJ35" s="15"/>
      <c r="AK35" s="15" t="s">
        <v>8</v>
      </c>
      <c r="AL35" s="15"/>
      <c r="AM35" s="15"/>
      <c r="AN35" s="15"/>
      <c r="AO35" s="15" t="s">
        <v>10</v>
      </c>
      <c r="AP35" s="15"/>
      <c r="AQ35" s="15"/>
      <c r="AR35" s="15"/>
      <c r="AS35" s="15" t="s">
        <v>9</v>
      </c>
      <c r="AT35" s="15"/>
      <c r="AU35" s="15"/>
      <c r="AV35" s="15"/>
      <c r="AW35" s="15" t="s">
        <v>8</v>
      </c>
      <c r="AX35" s="15"/>
      <c r="AY35" s="15"/>
      <c r="AZ35" s="15"/>
      <c r="BA35" s="15" t="s">
        <v>10</v>
      </c>
      <c r="BB35" s="15"/>
      <c r="BC35" s="15"/>
      <c r="BD35" s="15"/>
      <c r="BE35" s="15" t="s">
        <v>9</v>
      </c>
      <c r="BF35" s="15"/>
      <c r="BG35" s="15"/>
      <c r="BH35" s="15"/>
      <c r="BI35" s="15" t="s">
        <v>8</v>
      </c>
      <c r="BJ35" s="15"/>
      <c r="BK35" s="15"/>
      <c r="BL35" s="15"/>
      <c r="BM35" s="117"/>
    </row>
    <row r="36" spans="1:79" ht="15.95" customHeight="1">
      <c r="A36" s="15">
        <v>1</v>
      </c>
      <c r="B36" s="15"/>
      <c r="C36" s="15"/>
      <c r="D36" s="15">
        <v>2</v>
      </c>
      <c r="E36" s="15"/>
      <c r="F36" s="15"/>
      <c r="G36" s="15"/>
      <c r="H36" s="15">
        <v>3</v>
      </c>
      <c r="I36" s="15"/>
      <c r="J36" s="15"/>
      <c r="K36" s="15"/>
      <c r="L36" s="15">
        <v>4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5</v>
      </c>
      <c r="AD36" s="15"/>
      <c r="AE36" s="15"/>
      <c r="AF36" s="15"/>
      <c r="AG36" s="15">
        <v>6</v>
      </c>
      <c r="AH36" s="15"/>
      <c r="AI36" s="15"/>
      <c r="AJ36" s="15"/>
      <c r="AK36" s="15">
        <v>7</v>
      </c>
      <c r="AL36" s="15"/>
      <c r="AM36" s="15"/>
      <c r="AN36" s="15"/>
      <c r="AO36" s="15">
        <v>8</v>
      </c>
      <c r="AP36" s="15"/>
      <c r="AQ36" s="15"/>
      <c r="AR36" s="15"/>
      <c r="AS36" s="15">
        <v>9</v>
      </c>
      <c r="AT36" s="15"/>
      <c r="AU36" s="15"/>
      <c r="AV36" s="15"/>
      <c r="AW36" s="15">
        <v>10</v>
      </c>
      <c r="AX36" s="15"/>
      <c r="AY36" s="15"/>
      <c r="AZ36" s="15"/>
      <c r="BA36" s="15">
        <v>11</v>
      </c>
      <c r="BB36" s="15"/>
      <c r="BC36" s="15"/>
      <c r="BD36" s="15"/>
      <c r="BE36" s="15">
        <v>12</v>
      </c>
      <c r="BF36" s="15"/>
      <c r="BG36" s="15"/>
      <c r="BH36" s="15"/>
      <c r="BI36" s="15">
        <v>13</v>
      </c>
      <c r="BJ36" s="15"/>
      <c r="BK36" s="15"/>
      <c r="BL36" s="15"/>
      <c r="BM36" s="7">
        <v>14</v>
      </c>
    </row>
    <row r="37" spans="1:79" hidden="1">
      <c r="A37" s="60" t="s">
        <v>52</v>
      </c>
      <c r="B37" s="60"/>
      <c r="C37" s="60"/>
      <c r="D37" s="61" t="s">
        <v>53</v>
      </c>
      <c r="E37" s="61"/>
      <c r="F37" s="61"/>
      <c r="G37" s="61"/>
      <c r="H37" s="61" t="s">
        <v>54</v>
      </c>
      <c r="I37" s="61"/>
      <c r="J37" s="61"/>
      <c r="K37" s="61"/>
      <c r="L37" s="60" t="s">
        <v>55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55" t="s">
        <v>47</v>
      </c>
      <c r="AD37" s="55"/>
      <c r="AE37" s="55"/>
      <c r="AF37" s="55"/>
      <c r="AG37" s="55" t="s">
        <v>46</v>
      </c>
      <c r="AH37" s="55"/>
      <c r="AI37" s="55"/>
      <c r="AJ37" s="55"/>
      <c r="AK37" s="56" t="s">
        <v>62</v>
      </c>
      <c r="AL37" s="57"/>
      <c r="AM37" s="57"/>
      <c r="AN37" s="57"/>
      <c r="AO37" s="55" t="s">
        <v>48</v>
      </c>
      <c r="AP37" s="55"/>
      <c r="AQ37" s="55"/>
      <c r="AR37" s="55"/>
      <c r="AS37" s="55" t="s">
        <v>49</v>
      </c>
      <c r="AT37" s="55"/>
      <c r="AU37" s="55"/>
      <c r="AV37" s="55"/>
      <c r="AW37" s="56" t="s">
        <v>62</v>
      </c>
      <c r="AX37" s="57"/>
      <c r="AY37" s="57"/>
      <c r="AZ37" s="57"/>
      <c r="BA37" s="59" t="s">
        <v>63</v>
      </c>
      <c r="BB37" s="55"/>
      <c r="BC37" s="55"/>
      <c r="BD37" s="55"/>
      <c r="BE37" s="59" t="s">
        <v>63</v>
      </c>
      <c r="BF37" s="55"/>
      <c r="BG37" s="55"/>
      <c r="BH37" s="55"/>
      <c r="BI37" s="57" t="s">
        <v>62</v>
      </c>
      <c r="BJ37" s="57"/>
      <c r="BK37" s="57"/>
      <c r="BL37" s="57"/>
      <c r="BM37" s="6"/>
      <c r="CA37" s="1" t="s">
        <v>70</v>
      </c>
    </row>
    <row r="38" spans="1:79" ht="18" customHeight="1">
      <c r="A38" s="62">
        <v>1</v>
      </c>
      <c r="B38" s="62"/>
      <c r="C38" s="62"/>
      <c r="D38" s="16">
        <v>4816052</v>
      </c>
      <c r="E38" s="16"/>
      <c r="F38" s="16"/>
      <c r="G38" s="16"/>
      <c r="H38" s="16" t="s">
        <v>110</v>
      </c>
      <c r="I38" s="16"/>
      <c r="J38" s="16"/>
      <c r="K38" s="16"/>
      <c r="L38" s="17" t="s">
        <v>106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20">
        <v>6.63</v>
      </c>
      <c r="AD38" s="20"/>
      <c r="AE38" s="20"/>
      <c r="AF38" s="20"/>
      <c r="AG38" s="20">
        <v>15</v>
      </c>
      <c r="AH38" s="20"/>
      <c r="AI38" s="20"/>
      <c r="AJ38" s="20"/>
      <c r="AK38" s="20">
        <f>AC38+AG38</f>
        <v>21.63</v>
      </c>
      <c r="AL38" s="20"/>
      <c r="AM38" s="20"/>
      <c r="AN38" s="20"/>
      <c r="AO38" s="20">
        <v>6.63</v>
      </c>
      <c r="AP38" s="20"/>
      <c r="AQ38" s="20"/>
      <c r="AR38" s="20"/>
      <c r="AS38" s="20">
        <v>15</v>
      </c>
      <c r="AT38" s="20"/>
      <c r="AU38" s="20"/>
      <c r="AV38" s="20"/>
      <c r="AW38" s="20">
        <f>AO38+AS38</f>
        <v>21.63</v>
      </c>
      <c r="AX38" s="20"/>
      <c r="AY38" s="20"/>
      <c r="AZ38" s="20"/>
      <c r="BA38" s="20">
        <f>AO38-AC38</f>
        <v>0</v>
      </c>
      <c r="BB38" s="20"/>
      <c r="BC38" s="20"/>
      <c r="BD38" s="20"/>
      <c r="BE38" s="20">
        <f>AS38-AG38</f>
        <v>0</v>
      </c>
      <c r="BF38" s="20"/>
      <c r="BG38" s="20"/>
      <c r="BH38" s="20"/>
      <c r="BI38" s="20">
        <f>BA38+BE38</f>
        <v>0</v>
      </c>
      <c r="BJ38" s="20"/>
      <c r="BK38" s="20"/>
      <c r="BL38" s="20"/>
      <c r="BM38" s="7" t="s">
        <v>93</v>
      </c>
      <c r="CA38" s="1" t="s">
        <v>71</v>
      </c>
    </row>
    <row r="39" spans="1:79" s="11" customFormat="1" ht="31.5" customHeight="1">
      <c r="A39" s="40">
        <v>2</v>
      </c>
      <c r="B39" s="41"/>
      <c r="C39" s="42"/>
      <c r="D39" s="16">
        <v>4816052</v>
      </c>
      <c r="E39" s="16"/>
      <c r="F39" s="16"/>
      <c r="G39" s="16"/>
      <c r="H39" s="16" t="s">
        <v>110</v>
      </c>
      <c r="I39" s="16"/>
      <c r="J39" s="16"/>
      <c r="K39" s="16"/>
      <c r="L39" s="17" t="s">
        <v>107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5">
        <v>1072.31</v>
      </c>
      <c r="AD39" s="46"/>
      <c r="AE39" s="46"/>
      <c r="AF39" s="47"/>
      <c r="AG39" s="20">
        <v>0</v>
      </c>
      <c r="AH39" s="20"/>
      <c r="AI39" s="20"/>
      <c r="AJ39" s="20"/>
      <c r="AK39" s="20">
        <f t="shared" ref="AK39:AK40" si="0">AC39+AG39</f>
        <v>1072.31</v>
      </c>
      <c r="AL39" s="20"/>
      <c r="AM39" s="20"/>
      <c r="AN39" s="20"/>
      <c r="AO39" s="45">
        <v>1069.4000000000001</v>
      </c>
      <c r="AP39" s="46"/>
      <c r="AQ39" s="46"/>
      <c r="AR39" s="47"/>
      <c r="AS39" s="45">
        <v>0</v>
      </c>
      <c r="AT39" s="46"/>
      <c r="AU39" s="46"/>
      <c r="AV39" s="47"/>
      <c r="AW39" s="20">
        <f t="shared" ref="AW39:AW40" si="1">AO39+AS39</f>
        <v>1069.4000000000001</v>
      </c>
      <c r="AX39" s="20"/>
      <c r="AY39" s="20"/>
      <c r="AZ39" s="20"/>
      <c r="BA39" s="20">
        <f t="shared" ref="BA39:BA40" si="2">AO39-AC39</f>
        <v>-2.9099999999998545</v>
      </c>
      <c r="BB39" s="20"/>
      <c r="BC39" s="20"/>
      <c r="BD39" s="20"/>
      <c r="BE39" s="20">
        <f t="shared" ref="BE39:BE41" si="3">AS39-AG39</f>
        <v>0</v>
      </c>
      <c r="BF39" s="20"/>
      <c r="BG39" s="20"/>
      <c r="BH39" s="20"/>
      <c r="BI39" s="20">
        <f t="shared" ref="BI39:BI40" si="4">BA39+BE39</f>
        <v>-2.9099999999998545</v>
      </c>
      <c r="BJ39" s="20"/>
      <c r="BK39" s="20"/>
      <c r="BL39" s="20"/>
      <c r="BM39" s="7"/>
    </row>
    <row r="40" spans="1:79" s="11" customFormat="1" ht="15.75" customHeight="1">
      <c r="A40" s="40">
        <v>3</v>
      </c>
      <c r="B40" s="41"/>
      <c r="C40" s="42"/>
      <c r="D40" s="16">
        <v>4816052</v>
      </c>
      <c r="E40" s="16"/>
      <c r="F40" s="16"/>
      <c r="G40" s="16"/>
      <c r="H40" s="16" t="s">
        <v>110</v>
      </c>
      <c r="I40" s="16"/>
      <c r="J40" s="16"/>
      <c r="K40" s="16"/>
      <c r="L40" s="17" t="s">
        <v>108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5">
        <v>42.776000000000003</v>
      </c>
      <c r="AD40" s="46"/>
      <c r="AE40" s="46"/>
      <c r="AF40" s="47"/>
      <c r="AG40" s="20">
        <v>0</v>
      </c>
      <c r="AH40" s="20"/>
      <c r="AI40" s="20"/>
      <c r="AJ40" s="20"/>
      <c r="AK40" s="20">
        <f t="shared" si="0"/>
        <v>42.776000000000003</v>
      </c>
      <c r="AL40" s="20"/>
      <c r="AM40" s="20"/>
      <c r="AN40" s="20"/>
      <c r="AO40" s="45">
        <v>42.78</v>
      </c>
      <c r="AP40" s="46"/>
      <c r="AQ40" s="46"/>
      <c r="AR40" s="47"/>
      <c r="AS40" s="45">
        <v>0</v>
      </c>
      <c r="AT40" s="46"/>
      <c r="AU40" s="46"/>
      <c r="AV40" s="47"/>
      <c r="AW40" s="20">
        <f t="shared" si="1"/>
        <v>42.78</v>
      </c>
      <c r="AX40" s="20"/>
      <c r="AY40" s="20"/>
      <c r="AZ40" s="20"/>
      <c r="BA40" s="20">
        <f t="shared" si="2"/>
        <v>3.9999999999977831E-3</v>
      </c>
      <c r="BB40" s="20"/>
      <c r="BC40" s="20"/>
      <c r="BD40" s="20"/>
      <c r="BE40" s="20">
        <f t="shared" si="3"/>
        <v>0</v>
      </c>
      <c r="BF40" s="20"/>
      <c r="BG40" s="20"/>
      <c r="BH40" s="20"/>
      <c r="BI40" s="20">
        <f t="shared" si="4"/>
        <v>3.9999999999977831E-3</v>
      </c>
      <c r="BJ40" s="20"/>
      <c r="BK40" s="20"/>
      <c r="BL40" s="20"/>
      <c r="BM40" s="7"/>
    </row>
    <row r="41" spans="1:79" s="11" customFormat="1" ht="15.75" customHeight="1">
      <c r="A41" s="40"/>
      <c r="B41" s="118"/>
      <c r="C41" s="119"/>
      <c r="D41" s="120" t="s">
        <v>109</v>
      </c>
      <c r="E41" s="121"/>
      <c r="F41" s="121"/>
      <c r="G41" s="122"/>
      <c r="H41" s="120" t="s">
        <v>110</v>
      </c>
      <c r="I41" s="121"/>
      <c r="J41" s="121"/>
      <c r="K41" s="122"/>
      <c r="L41" s="17" t="s">
        <v>111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5">
        <v>0</v>
      </c>
      <c r="AD41" s="123"/>
      <c r="AE41" s="123"/>
      <c r="AF41" s="124"/>
      <c r="AG41" s="45">
        <v>1.3919999999999999</v>
      </c>
      <c r="AH41" s="46"/>
      <c r="AI41" s="46"/>
      <c r="AJ41" s="47"/>
      <c r="AK41" s="20">
        <f t="shared" ref="AK41" si="5">AC41+AG41</f>
        <v>1.3919999999999999</v>
      </c>
      <c r="AL41" s="20"/>
      <c r="AM41" s="20"/>
      <c r="AN41" s="20"/>
      <c r="AO41" s="45">
        <v>0</v>
      </c>
      <c r="AP41" s="123"/>
      <c r="AQ41" s="123"/>
      <c r="AR41" s="124"/>
      <c r="AS41" s="45">
        <v>1.39</v>
      </c>
      <c r="AT41" s="123"/>
      <c r="AU41" s="123"/>
      <c r="AV41" s="124"/>
      <c r="AW41" s="20">
        <f t="shared" ref="AW41" si="6">AO41+AS41</f>
        <v>1.39</v>
      </c>
      <c r="AX41" s="20"/>
      <c r="AY41" s="20"/>
      <c r="AZ41" s="20"/>
      <c r="BA41" s="20">
        <f t="shared" ref="BA41" si="7">AO41-AC41</f>
        <v>0</v>
      </c>
      <c r="BB41" s="20"/>
      <c r="BC41" s="20"/>
      <c r="BD41" s="20"/>
      <c r="BE41" s="20">
        <f t="shared" si="3"/>
        <v>-2.0000000000000018E-3</v>
      </c>
      <c r="BF41" s="20"/>
      <c r="BG41" s="20"/>
      <c r="BH41" s="20"/>
      <c r="BI41" s="20">
        <f t="shared" ref="BI41" si="8">BA41+BE41</f>
        <v>-2.0000000000000018E-3</v>
      </c>
      <c r="BJ41" s="20"/>
      <c r="BK41" s="20"/>
      <c r="BL41" s="20"/>
      <c r="BM41" s="7"/>
    </row>
    <row r="42" spans="1:79" s="5" customFormat="1" ht="15.75" customHeight="1">
      <c r="A42" s="108"/>
      <c r="B42" s="108"/>
      <c r="C42" s="108"/>
      <c r="D42" s="25" t="s">
        <v>80</v>
      </c>
      <c r="E42" s="25"/>
      <c r="F42" s="25"/>
      <c r="G42" s="25"/>
      <c r="H42" s="25" t="s">
        <v>80</v>
      </c>
      <c r="I42" s="25"/>
      <c r="J42" s="25"/>
      <c r="K42" s="25"/>
      <c r="L42" s="26" t="s">
        <v>81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29">
        <f>AC38+AC39+AC40+AC41</f>
        <v>1121.7160000000001</v>
      </c>
      <c r="AD42" s="29"/>
      <c r="AE42" s="29"/>
      <c r="AF42" s="29"/>
      <c r="AG42" s="29">
        <f t="shared" ref="AG42" si="9">AG38+AG39+AG40+AG41</f>
        <v>16.391999999999999</v>
      </c>
      <c r="AH42" s="29"/>
      <c r="AI42" s="29"/>
      <c r="AJ42" s="29"/>
      <c r="AK42" s="29">
        <f t="shared" ref="AK42" si="10">AK38+AK39+AK40+AK41</f>
        <v>1138.1080000000002</v>
      </c>
      <c r="AL42" s="29"/>
      <c r="AM42" s="29"/>
      <c r="AN42" s="29"/>
      <c r="AO42" s="29">
        <f t="shared" ref="AO42" si="11">AO38+AO39+AO40+AO41</f>
        <v>1118.8100000000002</v>
      </c>
      <c r="AP42" s="29"/>
      <c r="AQ42" s="29"/>
      <c r="AR42" s="29"/>
      <c r="AS42" s="29">
        <f t="shared" ref="AS42" si="12">AS38+AS39+AS40+AS41</f>
        <v>16.39</v>
      </c>
      <c r="AT42" s="29"/>
      <c r="AU42" s="29"/>
      <c r="AV42" s="29"/>
      <c r="AW42" s="29">
        <f t="shared" ref="AW42" si="13">AW38+AW39+AW40+AW41</f>
        <v>1135.2000000000003</v>
      </c>
      <c r="AX42" s="29"/>
      <c r="AY42" s="29"/>
      <c r="AZ42" s="29"/>
      <c r="BA42" s="29">
        <f t="shared" ref="BA42" si="14">BA38+BA39+BA40+BA41</f>
        <v>-2.9059999999998567</v>
      </c>
      <c r="BB42" s="29"/>
      <c r="BC42" s="29"/>
      <c r="BD42" s="29"/>
      <c r="BE42" s="29">
        <f t="shared" ref="BE42" si="15">BE38+BE39+BE40+BE41</f>
        <v>-2.0000000000000018E-3</v>
      </c>
      <c r="BF42" s="29"/>
      <c r="BG42" s="29"/>
      <c r="BH42" s="29"/>
      <c r="BI42" s="29">
        <f t="shared" ref="BI42" si="16">BI38+BI39+BI40+BI41</f>
        <v>-2.9079999999998565</v>
      </c>
      <c r="BJ42" s="29"/>
      <c r="BK42" s="29"/>
      <c r="BL42" s="29"/>
      <c r="BM42" s="8" t="s">
        <v>93</v>
      </c>
    </row>
    <row r="44" spans="1:79" ht="5.25" customHeight="1"/>
    <row r="45" spans="1:79" ht="15.75" customHeight="1">
      <c r="A45" s="58" t="s">
        <v>32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79" ht="15" customHeight="1">
      <c r="A46" s="54" t="s">
        <v>90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79" ht="1.5" customHeight="1"/>
    <row r="48" spans="1:79" ht="33.75" customHeight="1">
      <c r="A48" s="15" t="s">
        <v>31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 t="s">
        <v>13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 t="s">
        <v>12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 t="s">
        <v>5</v>
      </c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16" t="s">
        <v>92</v>
      </c>
    </row>
    <row r="49" spans="1:79" ht="29.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 t="s">
        <v>10</v>
      </c>
      <c r="R49" s="15"/>
      <c r="S49" s="15"/>
      <c r="T49" s="15"/>
      <c r="U49" s="15"/>
      <c r="V49" s="15" t="s">
        <v>9</v>
      </c>
      <c r="W49" s="15"/>
      <c r="X49" s="15"/>
      <c r="Y49" s="15"/>
      <c r="Z49" s="15"/>
      <c r="AA49" s="15" t="s">
        <v>8</v>
      </c>
      <c r="AB49" s="15"/>
      <c r="AC49" s="15"/>
      <c r="AD49" s="15"/>
      <c r="AE49" s="15"/>
      <c r="AF49" s="15"/>
      <c r="AG49" s="15" t="s">
        <v>10</v>
      </c>
      <c r="AH49" s="15"/>
      <c r="AI49" s="15"/>
      <c r="AJ49" s="15"/>
      <c r="AK49" s="15"/>
      <c r="AL49" s="15" t="s">
        <v>9</v>
      </c>
      <c r="AM49" s="15"/>
      <c r="AN49" s="15"/>
      <c r="AO49" s="15"/>
      <c r="AP49" s="15"/>
      <c r="AQ49" s="15" t="s">
        <v>8</v>
      </c>
      <c r="AR49" s="15"/>
      <c r="AS49" s="15"/>
      <c r="AT49" s="15"/>
      <c r="AU49" s="15"/>
      <c r="AV49" s="15"/>
      <c r="AW49" s="15" t="s">
        <v>10</v>
      </c>
      <c r="AX49" s="15"/>
      <c r="AY49" s="15"/>
      <c r="AZ49" s="15"/>
      <c r="BA49" s="15"/>
      <c r="BB49" s="15" t="s">
        <v>9</v>
      </c>
      <c r="BC49" s="15"/>
      <c r="BD49" s="15"/>
      <c r="BE49" s="15"/>
      <c r="BF49" s="15"/>
      <c r="BG49" s="15" t="s">
        <v>8</v>
      </c>
      <c r="BH49" s="15"/>
      <c r="BI49" s="15"/>
      <c r="BJ49" s="15"/>
      <c r="BK49" s="15"/>
      <c r="BL49" s="15"/>
      <c r="BM49" s="117"/>
    </row>
    <row r="50" spans="1:79" ht="15.95" customHeight="1">
      <c r="A50" s="15">
        <v>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>
        <v>2</v>
      </c>
      <c r="R50" s="15"/>
      <c r="S50" s="15"/>
      <c r="T50" s="15"/>
      <c r="U50" s="15"/>
      <c r="V50" s="15">
        <v>3</v>
      </c>
      <c r="W50" s="15"/>
      <c r="X50" s="15"/>
      <c r="Y50" s="15"/>
      <c r="Z50" s="15"/>
      <c r="AA50" s="15">
        <v>4</v>
      </c>
      <c r="AB50" s="15"/>
      <c r="AC50" s="15"/>
      <c r="AD50" s="15"/>
      <c r="AE50" s="15"/>
      <c r="AF50" s="15"/>
      <c r="AG50" s="15">
        <v>5</v>
      </c>
      <c r="AH50" s="15"/>
      <c r="AI50" s="15"/>
      <c r="AJ50" s="15"/>
      <c r="AK50" s="15"/>
      <c r="AL50" s="15">
        <v>6</v>
      </c>
      <c r="AM50" s="15"/>
      <c r="AN50" s="15"/>
      <c r="AO50" s="15"/>
      <c r="AP50" s="15"/>
      <c r="AQ50" s="15">
        <v>7</v>
      </c>
      <c r="AR50" s="15"/>
      <c r="AS50" s="15"/>
      <c r="AT50" s="15"/>
      <c r="AU50" s="15"/>
      <c r="AV50" s="15"/>
      <c r="AW50" s="15">
        <v>8</v>
      </c>
      <c r="AX50" s="15"/>
      <c r="AY50" s="15"/>
      <c r="AZ50" s="15"/>
      <c r="BA50" s="15"/>
      <c r="BB50" s="15">
        <v>9</v>
      </c>
      <c r="BC50" s="15"/>
      <c r="BD50" s="15"/>
      <c r="BE50" s="15"/>
      <c r="BF50" s="15"/>
      <c r="BG50" s="15">
        <v>10</v>
      </c>
      <c r="BH50" s="15"/>
      <c r="BI50" s="15"/>
      <c r="BJ50" s="15"/>
      <c r="BK50" s="15"/>
      <c r="BL50" s="15"/>
      <c r="BM50" s="7">
        <v>14</v>
      </c>
    </row>
    <row r="51" spans="1:79" hidden="1">
      <c r="A51" s="60" t="s">
        <v>55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55" t="s">
        <v>47</v>
      </c>
      <c r="R51" s="55"/>
      <c r="S51" s="55"/>
      <c r="T51" s="55"/>
      <c r="U51" s="55"/>
      <c r="V51" s="55" t="s">
        <v>46</v>
      </c>
      <c r="W51" s="55"/>
      <c r="X51" s="55"/>
      <c r="Y51" s="55"/>
      <c r="Z51" s="55"/>
      <c r="AA51" s="56" t="s">
        <v>64</v>
      </c>
      <c r="AB51" s="57"/>
      <c r="AC51" s="57"/>
      <c r="AD51" s="57"/>
      <c r="AE51" s="57"/>
      <c r="AF51" s="57"/>
      <c r="AG51" s="55" t="s">
        <v>48</v>
      </c>
      <c r="AH51" s="55"/>
      <c r="AI51" s="55"/>
      <c r="AJ51" s="55"/>
      <c r="AK51" s="55"/>
      <c r="AL51" s="55" t="s">
        <v>49</v>
      </c>
      <c r="AM51" s="55"/>
      <c r="AN51" s="55"/>
      <c r="AO51" s="55"/>
      <c r="AP51" s="55"/>
      <c r="AQ51" s="56" t="s">
        <v>64</v>
      </c>
      <c r="AR51" s="57"/>
      <c r="AS51" s="57"/>
      <c r="AT51" s="57"/>
      <c r="AU51" s="57"/>
      <c r="AV51" s="57"/>
      <c r="AW51" s="59" t="s">
        <v>65</v>
      </c>
      <c r="AX51" s="55"/>
      <c r="AY51" s="55"/>
      <c r="AZ51" s="55"/>
      <c r="BA51" s="55"/>
      <c r="BB51" s="59" t="s">
        <v>65</v>
      </c>
      <c r="BC51" s="55"/>
      <c r="BD51" s="55"/>
      <c r="BE51" s="55"/>
      <c r="BF51" s="55"/>
      <c r="BG51" s="57" t="s">
        <v>64</v>
      </c>
      <c r="BH51" s="57"/>
      <c r="BI51" s="57"/>
      <c r="BJ51" s="57"/>
      <c r="BK51" s="57"/>
      <c r="BL51" s="57"/>
      <c r="BM51" s="6"/>
      <c r="CA51" s="1" t="s">
        <v>72</v>
      </c>
    </row>
    <row r="52" spans="1:79" ht="42.75" customHeight="1">
      <c r="A52" s="48" t="s">
        <v>112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  <c r="Q52" s="20">
        <v>1072.306</v>
      </c>
      <c r="R52" s="20"/>
      <c r="S52" s="20"/>
      <c r="T52" s="20"/>
      <c r="U52" s="20"/>
      <c r="V52" s="20">
        <v>0</v>
      </c>
      <c r="W52" s="20"/>
      <c r="X52" s="20"/>
      <c r="Y52" s="20"/>
      <c r="Z52" s="20"/>
      <c r="AA52" s="20">
        <f>Q52+V52</f>
        <v>1072.306</v>
      </c>
      <c r="AB52" s="20"/>
      <c r="AC52" s="20"/>
      <c r="AD52" s="20"/>
      <c r="AE52" s="20"/>
      <c r="AF52" s="20"/>
      <c r="AG52" s="20">
        <v>1069.4000000000001</v>
      </c>
      <c r="AH52" s="20"/>
      <c r="AI52" s="20"/>
      <c r="AJ52" s="20"/>
      <c r="AK52" s="20"/>
      <c r="AL52" s="20">
        <v>0</v>
      </c>
      <c r="AM52" s="20"/>
      <c r="AN52" s="20"/>
      <c r="AO52" s="20"/>
      <c r="AP52" s="20"/>
      <c r="AQ52" s="20">
        <f>AG52+AL52</f>
        <v>1069.4000000000001</v>
      </c>
      <c r="AR52" s="20"/>
      <c r="AS52" s="20"/>
      <c r="AT52" s="20"/>
      <c r="AU52" s="20"/>
      <c r="AV52" s="20"/>
      <c r="AW52" s="20">
        <f>AG52-Q52</f>
        <v>-2.9059999999999491</v>
      </c>
      <c r="AX52" s="20"/>
      <c r="AY52" s="20"/>
      <c r="AZ52" s="20"/>
      <c r="BA52" s="20"/>
      <c r="BB52" s="20">
        <f>AL52-V52</f>
        <v>0</v>
      </c>
      <c r="BC52" s="20"/>
      <c r="BD52" s="20"/>
      <c r="BE52" s="20"/>
      <c r="BF52" s="20"/>
      <c r="BG52" s="20">
        <f>AW52+BB52</f>
        <v>-2.9059999999999491</v>
      </c>
      <c r="BH52" s="20"/>
      <c r="BI52" s="20"/>
      <c r="BJ52" s="20"/>
      <c r="BK52" s="20"/>
      <c r="BL52" s="20"/>
      <c r="BM52" s="7" t="s">
        <v>93</v>
      </c>
      <c r="CA52" s="1" t="s">
        <v>73</v>
      </c>
    </row>
    <row r="53" spans="1:79" s="11" customFormat="1" ht="30" customHeight="1">
      <c r="A53" s="48" t="s">
        <v>102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5">
        <v>42.776000000000003</v>
      </c>
      <c r="R53" s="46"/>
      <c r="S53" s="46"/>
      <c r="T53" s="46"/>
      <c r="U53" s="47"/>
      <c r="V53" s="45">
        <v>0</v>
      </c>
      <c r="W53" s="46"/>
      <c r="X53" s="46"/>
      <c r="Y53" s="46"/>
      <c r="Z53" s="47"/>
      <c r="AA53" s="20">
        <f>Q53+V53</f>
        <v>42.776000000000003</v>
      </c>
      <c r="AB53" s="20"/>
      <c r="AC53" s="20"/>
      <c r="AD53" s="20"/>
      <c r="AE53" s="20"/>
      <c r="AF53" s="20"/>
      <c r="AG53" s="45">
        <v>42.78</v>
      </c>
      <c r="AH53" s="46"/>
      <c r="AI53" s="46"/>
      <c r="AJ53" s="46"/>
      <c r="AK53" s="47"/>
      <c r="AL53" s="45">
        <v>0</v>
      </c>
      <c r="AM53" s="46"/>
      <c r="AN53" s="46"/>
      <c r="AO53" s="46"/>
      <c r="AP53" s="47"/>
      <c r="AQ53" s="20">
        <f>AG53+AL53</f>
        <v>42.78</v>
      </c>
      <c r="AR53" s="20"/>
      <c r="AS53" s="20"/>
      <c r="AT53" s="20"/>
      <c r="AU53" s="20"/>
      <c r="AV53" s="20"/>
      <c r="AW53" s="20">
        <f>AG53-Q53</f>
        <v>3.9999999999977831E-3</v>
      </c>
      <c r="AX53" s="20"/>
      <c r="AY53" s="20"/>
      <c r="AZ53" s="20"/>
      <c r="BA53" s="20"/>
      <c r="BB53" s="20">
        <f>AL53-V53</f>
        <v>0</v>
      </c>
      <c r="BC53" s="20"/>
      <c r="BD53" s="20"/>
      <c r="BE53" s="20"/>
      <c r="BF53" s="20"/>
      <c r="BG53" s="20">
        <f>AW53+BB53</f>
        <v>3.9999999999977831E-3</v>
      </c>
      <c r="BH53" s="20"/>
      <c r="BI53" s="20"/>
      <c r="BJ53" s="20"/>
      <c r="BK53" s="20"/>
      <c r="BL53" s="20"/>
      <c r="BM53" s="7"/>
    </row>
    <row r="54" spans="1:79" s="11" customFormat="1" ht="30" customHeight="1">
      <c r="A54" s="48" t="s">
        <v>113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  <c r="Q54" s="45">
        <v>6.63</v>
      </c>
      <c r="R54" s="123"/>
      <c r="S54" s="123"/>
      <c r="T54" s="123"/>
      <c r="U54" s="124"/>
      <c r="V54" s="45">
        <v>15</v>
      </c>
      <c r="W54" s="123"/>
      <c r="X54" s="123"/>
      <c r="Y54" s="123"/>
      <c r="Z54" s="124"/>
      <c r="AA54" s="20">
        <f>Q54+V54</f>
        <v>21.63</v>
      </c>
      <c r="AB54" s="20"/>
      <c r="AC54" s="20"/>
      <c r="AD54" s="20"/>
      <c r="AE54" s="20"/>
      <c r="AF54" s="20"/>
      <c r="AG54" s="45">
        <v>6.63</v>
      </c>
      <c r="AH54" s="123"/>
      <c r="AI54" s="123"/>
      <c r="AJ54" s="123"/>
      <c r="AK54" s="124"/>
      <c r="AL54" s="45">
        <v>15</v>
      </c>
      <c r="AM54" s="123"/>
      <c r="AN54" s="123"/>
      <c r="AO54" s="123"/>
      <c r="AP54" s="124"/>
      <c r="AQ54" s="20">
        <f>AG54+AL54</f>
        <v>21.63</v>
      </c>
      <c r="AR54" s="20"/>
      <c r="AS54" s="20"/>
      <c r="AT54" s="20"/>
      <c r="AU54" s="20"/>
      <c r="AV54" s="20"/>
      <c r="AW54" s="20">
        <f>AG54-Q54</f>
        <v>0</v>
      </c>
      <c r="AX54" s="20"/>
      <c r="AY54" s="20"/>
      <c r="AZ54" s="20"/>
      <c r="BA54" s="20"/>
      <c r="BB54" s="20">
        <f>AL54-V54</f>
        <v>0</v>
      </c>
      <c r="BC54" s="20"/>
      <c r="BD54" s="20"/>
      <c r="BE54" s="20"/>
      <c r="BF54" s="20"/>
      <c r="BG54" s="20">
        <f>AW54+BB54</f>
        <v>0</v>
      </c>
      <c r="BH54" s="20"/>
      <c r="BI54" s="20"/>
      <c r="BJ54" s="20"/>
      <c r="BK54" s="20"/>
      <c r="BL54" s="20"/>
      <c r="BM54" s="7"/>
    </row>
    <row r="55" spans="1:79" s="5" customFormat="1" ht="15.75" customHeight="1">
      <c r="A55" s="109" t="s">
        <v>81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9">
        <f>Q52+Q53+Q54</f>
        <v>1121.7120000000002</v>
      </c>
      <c r="R55" s="29"/>
      <c r="S55" s="29"/>
      <c r="T55" s="29"/>
      <c r="U55" s="29"/>
      <c r="V55" s="29">
        <f>V52+V53+V54</f>
        <v>15</v>
      </c>
      <c r="W55" s="29"/>
      <c r="X55" s="29"/>
      <c r="Y55" s="29"/>
      <c r="Z55" s="29"/>
      <c r="AA55" s="29">
        <f>AA52+AA53+AA54</f>
        <v>1136.7120000000002</v>
      </c>
      <c r="AB55" s="29"/>
      <c r="AC55" s="29"/>
      <c r="AD55" s="29"/>
      <c r="AE55" s="29"/>
      <c r="AF55" s="29"/>
      <c r="AG55" s="29">
        <f>AG52+AG53+AG54</f>
        <v>1118.8100000000002</v>
      </c>
      <c r="AH55" s="29"/>
      <c r="AI55" s="29"/>
      <c r="AJ55" s="29"/>
      <c r="AK55" s="29"/>
      <c r="AL55" s="29">
        <f>AL52+AL53+AL54</f>
        <v>15</v>
      </c>
      <c r="AM55" s="29"/>
      <c r="AN55" s="29"/>
      <c r="AO55" s="29"/>
      <c r="AP55" s="29"/>
      <c r="AQ55" s="29">
        <f>AQ52+AQ53+AQ54</f>
        <v>1133.8100000000002</v>
      </c>
      <c r="AR55" s="29"/>
      <c r="AS55" s="29"/>
      <c r="AT55" s="29"/>
      <c r="AU55" s="29"/>
      <c r="AV55" s="29"/>
      <c r="AW55" s="29">
        <v>-2.91</v>
      </c>
      <c r="AX55" s="29"/>
      <c r="AY55" s="29"/>
      <c r="AZ55" s="29"/>
      <c r="BA55" s="29"/>
      <c r="BB55" s="29">
        <f>AL55-V55</f>
        <v>0</v>
      </c>
      <c r="BC55" s="29"/>
      <c r="BD55" s="29"/>
      <c r="BE55" s="29"/>
      <c r="BF55" s="29"/>
      <c r="BG55" s="29">
        <f>AW55+BB55</f>
        <v>-2.91</v>
      </c>
      <c r="BH55" s="29"/>
      <c r="BI55" s="29"/>
      <c r="BJ55" s="29"/>
      <c r="BK55" s="29"/>
      <c r="BL55" s="29"/>
      <c r="BM55" s="8" t="s">
        <v>93</v>
      </c>
    </row>
    <row r="56" spans="1:79" ht="15.75" customHeight="1">
      <c r="BM56" s="9"/>
    </row>
    <row r="57" spans="1:79" ht="15.75" customHeight="1">
      <c r="A57" s="53" t="s">
        <v>16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79" ht="10.5" customHeight="1"/>
    <row r="59" spans="1:79" ht="48.95" customHeight="1">
      <c r="A59" s="15" t="s">
        <v>20</v>
      </c>
      <c r="B59" s="15"/>
      <c r="C59" s="15" t="s">
        <v>14</v>
      </c>
      <c r="D59" s="15"/>
      <c r="E59" s="15"/>
      <c r="F59" s="15"/>
      <c r="G59" s="15" t="s">
        <v>19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18</v>
      </c>
      <c r="U59" s="15"/>
      <c r="V59" s="15"/>
      <c r="W59" s="15"/>
      <c r="X59" s="15"/>
      <c r="Y59" s="15" t="s">
        <v>17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5" t="s">
        <v>13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 t="s">
        <v>33</v>
      </c>
      <c r="AT59" s="15"/>
      <c r="AU59" s="15"/>
      <c r="AV59" s="15"/>
      <c r="AW59" s="15"/>
      <c r="AX59" s="15"/>
      <c r="AY59" s="15"/>
      <c r="AZ59" s="15"/>
      <c r="BA59" s="15"/>
      <c r="BB59" s="15"/>
      <c r="BC59" s="15" t="s">
        <v>5</v>
      </c>
      <c r="BD59" s="15"/>
      <c r="BE59" s="15"/>
      <c r="BF59" s="15"/>
      <c r="BG59" s="15"/>
      <c r="BH59" s="15"/>
      <c r="BI59" s="15"/>
      <c r="BJ59" s="15"/>
      <c r="BK59" s="15"/>
      <c r="BL59" s="15"/>
    </row>
    <row r="60" spans="1:79" ht="15.95" customHeight="1">
      <c r="A60" s="15">
        <v>1</v>
      </c>
      <c r="B60" s="15"/>
      <c r="C60" s="15">
        <v>2</v>
      </c>
      <c r="D60" s="15"/>
      <c r="E60" s="15"/>
      <c r="F60" s="15"/>
      <c r="G60" s="15">
        <v>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>
        <v>4</v>
      </c>
      <c r="U60" s="15"/>
      <c r="V60" s="15"/>
      <c r="W60" s="15"/>
      <c r="X60" s="15"/>
      <c r="Y60" s="15">
        <v>5</v>
      </c>
      <c r="Z60" s="15"/>
      <c r="AA60" s="15"/>
      <c r="AB60" s="15"/>
      <c r="AC60" s="15"/>
      <c r="AD60" s="15"/>
      <c r="AE60" s="15"/>
      <c r="AF60" s="15"/>
      <c r="AG60" s="15"/>
      <c r="AH60" s="15"/>
      <c r="AI60" s="15">
        <v>6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>
        <v>7</v>
      </c>
      <c r="AT60" s="15"/>
      <c r="AU60" s="15"/>
      <c r="AV60" s="15"/>
      <c r="AW60" s="15"/>
      <c r="AX60" s="15"/>
      <c r="AY60" s="15"/>
      <c r="AZ60" s="15"/>
      <c r="BA60" s="15"/>
      <c r="BB60" s="15"/>
      <c r="BC60" s="15">
        <v>8</v>
      </c>
      <c r="BD60" s="15"/>
      <c r="BE60" s="15"/>
      <c r="BF60" s="15"/>
      <c r="BG60" s="15"/>
      <c r="BH60" s="15"/>
      <c r="BI60" s="15"/>
      <c r="BJ60" s="15"/>
      <c r="BK60" s="15"/>
      <c r="BL60" s="15"/>
    </row>
    <row r="61" spans="1:79" ht="12.75" hidden="1" customHeight="1">
      <c r="A61" s="61"/>
      <c r="B61" s="61"/>
      <c r="C61" s="61" t="s">
        <v>53</v>
      </c>
      <c r="D61" s="61"/>
      <c r="E61" s="61"/>
      <c r="F61" s="61"/>
      <c r="G61" s="60" t="s">
        <v>55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 t="s">
        <v>56</v>
      </c>
      <c r="U61" s="60"/>
      <c r="V61" s="60"/>
      <c r="W61" s="60"/>
      <c r="X61" s="60"/>
      <c r="Y61" s="60" t="s">
        <v>57</v>
      </c>
      <c r="Z61" s="60"/>
      <c r="AA61" s="60"/>
      <c r="AB61" s="60"/>
      <c r="AC61" s="60"/>
      <c r="AD61" s="60"/>
      <c r="AE61" s="60"/>
      <c r="AF61" s="60"/>
      <c r="AG61" s="60"/>
      <c r="AH61" s="60"/>
      <c r="AI61" s="55" t="s">
        <v>47</v>
      </c>
      <c r="AJ61" s="55"/>
      <c r="AK61" s="55"/>
      <c r="AL61" s="55"/>
      <c r="AM61" s="55"/>
      <c r="AN61" s="55"/>
      <c r="AO61" s="55"/>
      <c r="AP61" s="55"/>
      <c r="AQ61" s="55"/>
      <c r="AR61" s="55"/>
      <c r="AS61" s="55" t="s">
        <v>48</v>
      </c>
      <c r="AT61" s="55"/>
      <c r="AU61" s="55"/>
      <c r="AV61" s="55"/>
      <c r="AW61" s="55"/>
      <c r="AX61" s="55"/>
      <c r="AY61" s="55"/>
      <c r="AZ61" s="55"/>
      <c r="BA61" s="55"/>
      <c r="BB61" s="55"/>
      <c r="BC61" s="59" t="s">
        <v>66</v>
      </c>
      <c r="BD61" s="55"/>
      <c r="BE61" s="55"/>
      <c r="BF61" s="55"/>
      <c r="BG61" s="55"/>
      <c r="BH61" s="55"/>
      <c r="BI61" s="55"/>
      <c r="BJ61" s="55"/>
      <c r="BK61" s="55"/>
      <c r="BL61" s="55"/>
      <c r="CA61" s="1" t="s">
        <v>74</v>
      </c>
    </row>
    <row r="62" spans="1:79" s="5" customFormat="1" ht="16.5" customHeight="1">
      <c r="A62" s="24"/>
      <c r="B62" s="24"/>
      <c r="C62" s="25">
        <v>4816052</v>
      </c>
      <c r="D62" s="25"/>
      <c r="E62" s="25"/>
      <c r="F62" s="25"/>
      <c r="G62" s="30" t="s">
        <v>106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4"/>
      <c r="BC62" s="29">
        <f>AS62-AI62</f>
        <v>0</v>
      </c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s="5" customFormat="1" ht="15.75" customHeight="1">
      <c r="A63" s="24"/>
      <c r="B63" s="24"/>
      <c r="C63" s="25">
        <v>4816052</v>
      </c>
      <c r="D63" s="25"/>
      <c r="E63" s="25"/>
      <c r="F63" s="25"/>
      <c r="G63" s="26" t="s">
        <v>82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6" t="s">
        <v>80</v>
      </c>
      <c r="U63" s="27"/>
      <c r="V63" s="27"/>
      <c r="W63" s="27"/>
      <c r="X63" s="28"/>
      <c r="Y63" s="26" t="s">
        <v>80</v>
      </c>
      <c r="Z63" s="27"/>
      <c r="AA63" s="27"/>
      <c r="AB63" s="27"/>
      <c r="AC63" s="27"/>
      <c r="AD63" s="27"/>
      <c r="AE63" s="27"/>
      <c r="AF63" s="27"/>
      <c r="AG63" s="27"/>
      <c r="AH63" s="28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>
        <f>AS63-AI63</f>
        <v>0</v>
      </c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7.25" customHeight="1">
      <c r="A64" s="15"/>
      <c r="B64" s="15"/>
      <c r="C64" s="16">
        <v>4816052</v>
      </c>
      <c r="D64" s="16"/>
      <c r="E64" s="16"/>
      <c r="F64" s="16"/>
      <c r="G64" s="17" t="s">
        <v>104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7" t="s">
        <v>100</v>
      </c>
      <c r="U64" s="38"/>
      <c r="V64" s="38"/>
      <c r="W64" s="38"/>
      <c r="X64" s="39"/>
      <c r="Y64" s="17" t="s">
        <v>101</v>
      </c>
      <c r="Z64" s="18"/>
      <c r="AA64" s="18"/>
      <c r="AB64" s="18"/>
      <c r="AC64" s="18"/>
      <c r="AD64" s="18"/>
      <c r="AE64" s="18"/>
      <c r="AF64" s="18"/>
      <c r="AG64" s="18"/>
      <c r="AH64" s="19"/>
      <c r="AI64" s="20">
        <v>21.63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0">
        <v>21.63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f>AS64-AI64</f>
        <v>0</v>
      </c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79" s="11" customFormat="1" ht="15" customHeight="1">
      <c r="A65" s="21" t="s">
        <v>94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3"/>
    </row>
    <row r="66" spans="1:79" s="5" customFormat="1" ht="15.75" customHeight="1">
      <c r="A66" s="24"/>
      <c r="B66" s="24"/>
      <c r="C66" s="25">
        <v>4816052</v>
      </c>
      <c r="D66" s="25"/>
      <c r="E66" s="25"/>
      <c r="F66" s="25"/>
      <c r="G66" s="26" t="s">
        <v>84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6" t="s">
        <v>80</v>
      </c>
      <c r="U66" s="27"/>
      <c r="V66" s="27"/>
      <c r="W66" s="27"/>
      <c r="X66" s="28"/>
      <c r="Y66" s="26" t="s">
        <v>80</v>
      </c>
      <c r="Z66" s="27"/>
      <c r="AA66" s="27"/>
      <c r="AB66" s="27"/>
      <c r="AC66" s="27"/>
      <c r="AD66" s="27"/>
      <c r="AE66" s="27"/>
      <c r="AF66" s="27"/>
      <c r="AG66" s="27"/>
      <c r="AH66" s="28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>
        <f>AS66-AI66</f>
        <v>0</v>
      </c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6.5" customHeight="1">
      <c r="A67" s="15"/>
      <c r="B67" s="15"/>
      <c r="C67" s="16">
        <v>4816052</v>
      </c>
      <c r="D67" s="16"/>
      <c r="E67" s="16"/>
      <c r="F67" s="16"/>
      <c r="G67" s="17" t="s">
        <v>114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7" t="s">
        <v>83</v>
      </c>
      <c r="U67" s="18"/>
      <c r="V67" s="18"/>
      <c r="W67" s="18"/>
      <c r="X67" s="19"/>
      <c r="Y67" s="17" t="s">
        <v>101</v>
      </c>
      <c r="Z67" s="18"/>
      <c r="AA67" s="18"/>
      <c r="AB67" s="18"/>
      <c r="AC67" s="18"/>
      <c r="AD67" s="18"/>
      <c r="AE67" s="18"/>
      <c r="AF67" s="18"/>
      <c r="AG67" s="18"/>
      <c r="AH67" s="19"/>
      <c r="AI67" s="20">
        <v>1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0">
        <v>1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>
        <f>AS67-AI67</f>
        <v>0</v>
      </c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79" s="11" customFormat="1" ht="15.75" customHeight="1">
      <c r="A68" s="21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3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s="5" customFormat="1" ht="15.75" customHeight="1">
      <c r="A69" s="24"/>
      <c r="B69" s="24"/>
      <c r="C69" s="25">
        <v>4816052</v>
      </c>
      <c r="D69" s="25"/>
      <c r="E69" s="25"/>
      <c r="F69" s="25"/>
      <c r="G69" s="26" t="s">
        <v>85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6" t="s">
        <v>80</v>
      </c>
      <c r="U69" s="27"/>
      <c r="V69" s="27"/>
      <c r="W69" s="27"/>
      <c r="X69" s="28"/>
      <c r="Y69" s="26" t="s">
        <v>80</v>
      </c>
      <c r="Z69" s="27"/>
      <c r="AA69" s="27"/>
      <c r="AB69" s="27"/>
      <c r="AC69" s="27"/>
      <c r="AD69" s="27"/>
      <c r="AE69" s="27"/>
      <c r="AF69" s="27"/>
      <c r="AG69" s="27"/>
      <c r="AH69" s="28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>
        <f>AS69-AI69</f>
        <v>0</v>
      </c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7.25" customHeight="1">
      <c r="A70" s="15"/>
      <c r="B70" s="15"/>
      <c r="C70" s="16">
        <v>4816052</v>
      </c>
      <c r="D70" s="16"/>
      <c r="E70" s="16"/>
      <c r="F70" s="16"/>
      <c r="G70" s="17" t="s">
        <v>116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7" t="s">
        <v>100</v>
      </c>
      <c r="U70" s="18"/>
      <c r="V70" s="18"/>
      <c r="W70" s="18"/>
      <c r="X70" s="19"/>
      <c r="Y70" s="17" t="s">
        <v>86</v>
      </c>
      <c r="Z70" s="18"/>
      <c r="AA70" s="18"/>
      <c r="AB70" s="18"/>
      <c r="AC70" s="18"/>
      <c r="AD70" s="18"/>
      <c r="AE70" s="18"/>
      <c r="AF70" s="18"/>
      <c r="AG70" s="18"/>
      <c r="AH70" s="19"/>
      <c r="AI70" s="20">
        <v>21.63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0">
        <v>21.63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>
        <f>AS70-AI70</f>
        <v>0</v>
      </c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79" s="11" customFormat="1" ht="13.5" customHeight="1">
      <c r="A71" s="21" t="s">
        <v>94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3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5" customFormat="1" ht="15.75" customHeight="1">
      <c r="A72" s="24"/>
      <c r="B72" s="24"/>
      <c r="C72" s="25">
        <v>4816052</v>
      </c>
      <c r="D72" s="25"/>
      <c r="E72" s="25"/>
      <c r="F72" s="25"/>
      <c r="G72" s="26" t="s">
        <v>87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6" t="s">
        <v>80</v>
      </c>
      <c r="U72" s="27"/>
      <c r="V72" s="27"/>
      <c r="W72" s="27"/>
      <c r="X72" s="28"/>
      <c r="Y72" s="26" t="s">
        <v>80</v>
      </c>
      <c r="Z72" s="27"/>
      <c r="AA72" s="27"/>
      <c r="AB72" s="27"/>
      <c r="AC72" s="27"/>
      <c r="AD72" s="27"/>
      <c r="AE72" s="27"/>
      <c r="AF72" s="27"/>
      <c r="AG72" s="27"/>
      <c r="AH72" s="28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>
        <f>AS72-AI72</f>
        <v>0</v>
      </c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31.5" customHeight="1">
      <c r="A73" s="15"/>
      <c r="B73" s="15"/>
      <c r="C73" s="16">
        <v>4816052</v>
      </c>
      <c r="D73" s="16"/>
      <c r="E73" s="16"/>
      <c r="F73" s="16"/>
      <c r="G73" s="17" t="s">
        <v>122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7" t="s">
        <v>88</v>
      </c>
      <c r="U73" s="18"/>
      <c r="V73" s="18"/>
      <c r="W73" s="18"/>
      <c r="X73" s="19"/>
      <c r="Y73" s="17" t="s">
        <v>86</v>
      </c>
      <c r="Z73" s="18"/>
      <c r="AA73" s="18"/>
      <c r="AB73" s="18"/>
      <c r="AC73" s="18"/>
      <c r="AD73" s="18"/>
      <c r="AE73" s="18"/>
      <c r="AF73" s="18"/>
      <c r="AG73" s="18"/>
      <c r="AH73" s="19"/>
      <c r="AI73" s="20">
        <v>100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>
        <v>100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>
        <f>AS73-AI73</f>
        <v>0</v>
      </c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79" s="11" customFormat="1" ht="15" customHeight="1">
      <c r="A74" s="21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3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</row>
    <row r="75" spans="1:79" s="11" customFormat="1" ht="15.75" customHeight="1">
      <c r="A75" s="24"/>
      <c r="B75" s="24"/>
      <c r="C75" s="25">
        <v>4816052</v>
      </c>
      <c r="D75" s="25"/>
      <c r="E75" s="25"/>
      <c r="F75" s="25"/>
      <c r="G75" s="30" t="s">
        <v>117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4"/>
      <c r="BC75" s="29">
        <f>AS75-AI75</f>
        <v>0</v>
      </c>
      <c r="BD75" s="29"/>
      <c r="BE75" s="29"/>
      <c r="BF75" s="29"/>
      <c r="BG75" s="29"/>
      <c r="BH75" s="29"/>
      <c r="BI75" s="29"/>
      <c r="BJ75" s="29"/>
      <c r="BK75" s="29"/>
      <c r="BL75" s="29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</row>
    <row r="76" spans="1:79" s="11" customFormat="1" ht="15.75" customHeight="1">
      <c r="A76" s="24"/>
      <c r="B76" s="24"/>
      <c r="C76" s="25">
        <v>4816052</v>
      </c>
      <c r="D76" s="25"/>
      <c r="E76" s="25"/>
      <c r="F76" s="25"/>
      <c r="G76" s="26" t="s">
        <v>82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8"/>
      <c r="T76" s="26" t="s">
        <v>80</v>
      </c>
      <c r="U76" s="27"/>
      <c r="V76" s="27"/>
      <c r="W76" s="27"/>
      <c r="X76" s="28"/>
      <c r="Y76" s="26" t="s">
        <v>80</v>
      </c>
      <c r="Z76" s="27"/>
      <c r="AA76" s="27"/>
      <c r="AB76" s="27"/>
      <c r="AC76" s="27"/>
      <c r="AD76" s="27"/>
      <c r="AE76" s="27"/>
      <c r="AF76" s="27"/>
      <c r="AG76" s="27"/>
      <c r="AH76" s="28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>
        <f>AS76-AI76</f>
        <v>0</v>
      </c>
      <c r="BD76" s="29"/>
      <c r="BE76" s="29"/>
      <c r="BF76" s="29"/>
      <c r="BG76" s="29"/>
      <c r="BH76" s="29"/>
      <c r="BI76" s="29"/>
      <c r="BJ76" s="29"/>
      <c r="BK76" s="29"/>
      <c r="BL76" s="29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</row>
    <row r="77" spans="1:79" s="11" customFormat="1" ht="15.75" customHeight="1">
      <c r="A77" s="21"/>
      <c r="B77" s="23"/>
      <c r="C77" s="120" t="s">
        <v>109</v>
      </c>
      <c r="D77" s="121"/>
      <c r="E77" s="121"/>
      <c r="F77" s="122"/>
      <c r="G77" s="17" t="s">
        <v>104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7" t="s">
        <v>100</v>
      </c>
      <c r="U77" s="38"/>
      <c r="V77" s="38"/>
      <c r="W77" s="38"/>
      <c r="X77" s="39"/>
      <c r="Y77" s="17" t="s">
        <v>101</v>
      </c>
      <c r="Z77" s="18"/>
      <c r="AA77" s="18"/>
      <c r="AB77" s="18"/>
      <c r="AC77" s="18"/>
      <c r="AD77" s="18"/>
      <c r="AE77" s="18"/>
      <c r="AF77" s="18"/>
      <c r="AG77" s="18"/>
      <c r="AH77" s="19"/>
      <c r="AI77" s="45">
        <v>42.76</v>
      </c>
      <c r="AJ77" s="46"/>
      <c r="AK77" s="46"/>
      <c r="AL77" s="46"/>
      <c r="AM77" s="46"/>
      <c r="AN77" s="46"/>
      <c r="AO77" s="46"/>
      <c r="AP77" s="46"/>
      <c r="AQ77" s="46"/>
      <c r="AR77" s="47"/>
      <c r="AS77" s="45">
        <v>42.76</v>
      </c>
      <c r="AT77" s="46"/>
      <c r="AU77" s="46"/>
      <c r="AV77" s="46"/>
      <c r="AW77" s="46"/>
      <c r="AX77" s="46"/>
      <c r="AY77" s="46"/>
      <c r="AZ77" s="46"/>
      <c r="BA77" s="46"/>
      <c r="BB77" s="47"/>
      <c r="BC77" s="20">
        <f>AS77-AI77</f>
        <v>0</v>
      </c>
      <c r="BD77" s="20"/>
      <c r="BE77" s="20"/>
      <c r="BF77" s="20"/>
      <c r="BG77" s="20"/>
      <c r="BH77" s="20"/>
      <c r="BI77" s="20"/>
      <c r="BJ77" s="20"/>
      <c r="BK77" s="20"/>
      <c r="BL77" s="20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</row>
    <row r="78" spans="1:79" s="11" customFormat="1" ht="15.75" customHeight="1">
      <c r="A78" s="15"/>
      <c r="B78" s="15"/>
      <c r="C78" s="16" t="s">
        <v>109</v>
      </c>
      <c r="D78" s="16"/>
      <c r="E78" s="16"/>
      <c r="F78" s="16"/>
      <c r="G78" s="17" t="s">
        <v>118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7" t="s">
        <v>83</v>
      </c>
      <c r="U78" s="38"/>
      <c r="V78" s="38"/>
      <c r="W78" s="38"/>
      <c r="X78" s="39"/>
      <c r="Y78" s="17" t="s">
        <v>101</v>
      </c>
      <c r="Z78" s="18"/>
      <c r="AA78" s="18"/>
      <c r="AB78" s="18"/>
      <c r="AC78" s="18"/>
      <c r="AD78" s="18"/>
      <c r="AE78" s="18"/>
      <c r="AF78" s="18"/>
      <c r="AG78" s="18"/>
      <c r="AH78" s="19"/>
      <c r="AI78" s="20">
        <v>1</v>
      </c>
      <c r="AJ78" s="20"/>
      <c r="AK78" s="20"/>
      <c r="AL78" s="20"/>
      <c r="AM78" s="20"/>
      <c r="AN78" s="20"/>
      <c r="AO78" s="20"/>
      <c r="AP78" s="20"/>
      <c r="AQ78" s="20"/>
      <c r="AR78" s="20"/>
      <c r="AS78" s="20">
        <v>1</v>
      </c>
      <c r="AT78" s="20"/>
      <c r="AU78" s="20"/>
      <c r="AV78" s="20"/>
      <c r="AW78" s="20"/>
      <c r="AX78" s="20"/>
      <c r="AY78" s="20"/>
      <c r="AZ78" s="20"/>
      <c r="BA78" s="20"/>
      <c r="BB78" s="20"/>
      <c r="BC78" s="20">
        <f>AS78-AI78</f>
        <v>0</v>
      </c>
      <c r="BD78" s="20"/>
      <c r="BE78" s="20"/>
      <c r="BF78" s="20"/>
      <c r="BG78" s="20"/>
      <c r="BH78" s="20"/>
      <c r="BI78" s="20"/>
      <c r="BJ78" s="20"/>
      <c r="BK78" s="20"/>
      <c r="BL78" s="20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</row>
    <row r="79" spans="1:79" s="11" customFormat="1" ht="15.75" customHeight="1">
      <c r="A79" s="21" t="s">
        <v>94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3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</row>
    <row r="80" spans="1:79" s="11" customFormat="1" ht="15.75" customHeight="1">
      <c r="A80" s="24"/>
      <c r="B80" s="24"/>
      <c r="C80" s="25">
        <v>4816052</v>
      </c>
      <c r="D80" s="25"/>
      <c r="E80" s="25"/>
      <c r="F80" s="25"/>
      <c r="G80" s="26" t="s">
        <v>84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8"/>
      <c r="T80" s="26" t="s">
        <v>80</v>
      </c>
      <c r="U80" s="27"/>
      <c r="V80" s="27"/>
      <c r="W80" s="27"/>
      <c r="X80" s="28"/>
      <c r="Y80" s="26" t="s">
        <v>80</v>
      </c>
      <c r="Z80" s="27"/>
      <c r="AA80" s="27"/>
      <c r="AB80" s="27"/>
      <c r="AC80" s="27"/>
      <c r="AD80" s="27"/>
      <c r="AE80" s="27"/>
      <c r="AF80" s="27"/>
      <c r="AG80" s="27"/>
      <c r="AH80" s="28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>
        <f>AS80-AI80</f>
        <v>0</v>
      </c>
      <c r="BD80" s="29"/>
      <c r="BE80" s="29"/>
      <c r="BF80" s="29"/>
      <c r="BG80" s="29"/>
      <c r="BH80" s="29"/>
      <c r="BI80" s="29"/>
      <c r="BJ80" s="29"/>
      <c r="BK80" s="29"/>
      <c r="BL80" s="29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</row>
    <row r="81" spans="1:79" s="11" customFormat="1" ht="33.75" customHeight="1">
      <c r="A81" s="15"/>
      <c r="B81" s="15"/>
      <c r="C81" s="16">
        <v>4816052</v>
      </c>
      <c r="D81" s="16"/>
      <c r="E81" s="16"/>
      <c r="F81" s="16"/>
      <c r="G81" s="17" t="s">
        <v>119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7" t="s">
        <v>83</v>
      </c>
      <c r="U81" s="18"/>
      <c r="V81" s="18"/>
      <c r="W81" s="18"/>
      <c r="X81" s="19"/>
      <c r="Y81" s="17" t="s">
        <v>115</v>
      </c>
      <c r="Z81" s="18"/>
      <c r="AA81" s="18"/>
      <c r="AB81" s="18"/>
      <c r="AC81" s="18"/>
      <c r="AD81" s="18"/>
      <c r="AE81" s="18"/>
      <c r="AF81" s="18"/>
      <c r="AG81" s="18"/>
      <c r="AH81" s="19"/>
      <c r="AI81" s="20">
        <v>1</v>
      </c>
      <c r="AJ81" s="20"/>
      <c r="AK81" s="20"/>
      <c r="AL81" s="20"/>
      <c r="AM81" s="20"/>
      <c r="AN81" s="20"/>
      <c r="AO81" s="20"/>
      <c r="AP81" s="20"/>
      <c r="AQ81" s="20"/>
      <c r="AR81" s="20"/>
      <c r="AS81" s="20">
        <v>1</v>
      </c>
      <c r="AT81" s="20"/>
      <c r="AU81" s="20"/>
      <c r="AV81" s="20"/>
      <c r="AW81" s="20"/>
      <c r="AX81" s="20"/>
      <c r="AY81" s="20"/>
      <c r="AZ81" s="20"/>
      <c r="BA81" s="20"/>
      <c r="BB81" s="20"/>
      <c r="BC81" s="20">
        <f>AS81-AI81</f>
        <v>0</v>
      </c>
      <c r="BD81" s="20"/>
      <c r="BE81" s="20"/>
      <c r="BF81" s="20"/>
      <c r="BG81" s="20"/>
      <c r="BH81" s="20"/>
      <c r="BI81" s="20"/>
      <c r="BJ81" s="20"/>
      <c r="BK81" s="20"/>
      <c r="BL81" s="20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</row>
    <row r="82" spans="1:79" s="11" customFormat="1" ht="15.75" customHeight="1">
      <c r="A82" s="21" t="s">
        <v>94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3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</row>
    <row r="83" spans="1:79" s="11" customFormat="1" ht="15.75" customHeight="1">
      <c r="A83" s="24"/>
      <c r="B83" s="24"/>
      <c r="C83" s="25">
        <v>4816052</v>
      </c>
      <c r="D83" s="25"/>
      <c r="E83" s="25"/>
      <c r="F83" s="25"/>
      <c r="G83" s="26" t="s">
        <v>85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8"/>
      <c r="T83" s="26" t="s">
        <v>80</v>
      </c>
      <c r="U83" s="27"/>
      <c r="V83" s="27"/>
      <c r="W83" s="27"/>
      <c r="X83" s="28"/>
      <c r="Y83" s="26" t="s">
        <v>80</v>
      </c>
      <c r="Z83" s="27"/>
      <c r="AA83" s="27"/>
      <c r="AB83" s="27"/>
      <c r="AC83" s="27"/>
      <c r="AD83" s="27"/>
      <c r="AE83" s="27"/>
      <c r="AF83" s="27"/>
      <c r="AG83" s="27"/>
      <c r="AH83" s="28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>
        <f>AS83-AI83</f>
        <v>0</v>
      </c>
      <c r="BD83" s="29"/>
      <c r="BE83" s="29"/>
      <c r="BF83" s="29"/>
      <c r="BG83" s="29"/>
      <c r="BH83" s="29"/>
      <c r="BI83" s="29"/>
      <c r="BJ83" s="29"/>
      <c r="BK83" s="29"/>
      <c r="BL83" s="29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</row>
    <row r="84" spans="1:79" s="11" customFormat="1" ht="17.25" customHeight="1">
      <c r="A84" s="15"/>
      <c r="B84" s="15"/>
      <c r="C84" s="16">
        <v>4816052</v>
      </c>
      <c r="D84" s="16"/>
      <c r="E84" s="16"/>
      <c r="F84" s="16"/>
      <c r="G84" s="17" t="s">
        <v>120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7" t="s">
        <v>100</v>
      </c>
      <c r="U84" s="18"/>
      <c r="V84" s="18"/>
      <c r="W84" s="18"/>
      <c r="X84" s="19"/>
      <c r="Y84" s="17" t="s">
        <v>86</v>
      </c>
      <c r="Z84" s="18"/>
      <c r="AA84" s="18"/>
      <c r="AB84" s="18"/>
      <c r="AC84" s="18"/>
      <c r="AD84" s="18"/>
      <c r="AE84" s="18"/>
      <c r="AF84" s="18"/>
      <c r="AG84" s="18"/>
      <c r="AH84" s="19"/>
      <c r="AI84" s="20">
        <v>42.76</v>
      </c>
      <c r="AJ84" s="20"/>
      <c r="AK84" s="20"/>
      <c r="AL84" s="20"/>
      <c r="AM84" s="20"/>
      <c r="AN84" s="20"/>
      <c r="AO84" s="20"/>
      <c r="AP84" s="20"/>
      <c r="AQ84" s="20"/>
      <c r="AR84" s="20"/>
      <c r="AS84" s="20">
        <v>42.76</v>
      </c>
      <c r="AT84" s="20"/>
      <c r="AU84" s="20"/>
      <c r="AV84" s="20"/>
      <c r="AW84" s="20"/>
      <c r="AX84" s="20"/>
      <c r="AY84" s="20"/>
      <c r="AZ84" s="20"/>
      <c r="BA84" s="20"/>
      <c r="BB84" s="20"/>
      <c r="BC84" s="20">
        <f>AS84-AI84</f>
        <v>0</v>
      </c>
      <c r="BD84" s="20"/>
      <c r="BE84" s="20"/>
      <c r="BF84" s="20"/>
      <c r="BG84" s="20"/>
      <c r="BH84" s="20"/>
      <c r="BI84" s="20"/>
      <c r="BJ84" s="20"/>
      <c r="BK84" s="20"/>
      <c r="BL84" s="20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</row>
    <row r="85" spans="1:79" s="11" customFormat="1" ht="13.5" customHeight="1">
      <c r="A85" s="21" t="s">
        <v>94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3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</row>
    <row r="86" spans="1:79" s="11" customFormat="1" ht="15.75" customHeight="1">
      <c r="A86" s="24"/>
      <c r="B86" s="24"/>
      <c r="C86" s="25">
        <v>4816052</v>
      </c>
      <c r="D86" s="25"/>
      <c r="E86" s="25"/>
      <c r="F86" s="25"/>
      <c r="G86" s="26" t="s">
        <v>87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8"/>
      <c r="T86" s="26" t="s">
        <v>80</v>
      </c>
      <c r="U86" s="27"/>
      <c r="V86" s="27"/>
      <c r="W86" s="27"/>
      <c r="X86" s="28"/>
      <c r="Y86" s="26" t="s">
        <v>80</v>
      </c>
      <c r="Z86" s="27"/>
      <c r="AA86" s="27"/>
      <c r="AB86" s="27"/>
      <c r="AC86" s="27"/>
      <c r="AD86" s="27"/>
      <c r="AE86" s="27"/>
      <c r="AF86" s="27"/>
      <c r="AG86" s="27"/>
      <c r="AH86" s="28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>
        <f>AS86-AI86</f>
        <v>0</v>
      </c>
      <c r="BD86" s="29"/>
      <c r="BE86" s="29"/>
      <c r="BF86" s="29"/>
      <c r="BG86" s="29"/>
      <c r="BH86" s="29"/>
      <c r="BI86" s="29"/>
      <c r="BJ86" s="29"/>
      <c r="BK86" s="29"/>
      <c r="BL86" s="29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</row>
    <row r="87" spans="1:79" s="11" customFormat="1" ht="32.25" customHeight="1">
      <c r="A87" s="15"/>
      <c r="B87" s="15"/>
      <c r="C87" s="16">
        <v>4816052</v>
      </c>
      <c r="D87" s="16"/>
      <c r="E87" s="16"/>
      <c r="F87" s="16"/>
      <c r="G87" s="17" t="s">
        <v>121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7" t="s">
        <v>88</v>
      </c>
      <c r="U87" s="18"/>
      <c r="V87" s="18"/>
      <c r="W87" s="18"/>
      <c r="X87" s="19"/>
      <c r="Y87" s="17" t="s">
        <v>86</v>
      </c>
      <c r="Z87" s="18"/>
      <c r="AA87" s="18"/>
      <c r="AB87" s="18"/>
      <c r="AC87" s="18"/>
      <c r="AD87" s="18"/>
      <c r="AE87" s="18"/>
      <c r="AF87" s="18"/>
      <c r="AG87" s="18"/>
      <c r="AH87" s="19"/>
      <c r="AI87" s="20">
        <v>100</v>
      </c>
      <c r="AJ87" s="20"/>
      <c r="AK87" s="20"/>
      <c r="AL87" s="20"/>
      <c r="AM87" s="20"/>
      <c r="AN87" s="20"/>
      <c r="AO87" s="20"/>
      <c r="AP87" s="20"/>
      <c r="AQ87" s="20"/>
      <c r="AR87" s="20"/>
      <c r="AS87" s="20">
        <v>100</v>
      </c>
      <c r="AT87" s="20"/>
      <c r="AU87" s="20"/>
      <c r="AV87" s="20"/>
      <c r="AW87" s="20"/>
      <c r="AX87" s="20"/>
      <c r="AY87" s="20"/>
      <c r="AZ87" s="20"/>
      <c r="BA87" s="20"/>
      <c r="BB87" s="20"/>
      <c r="BC87" s="20">
        <f>AS87-AI87</f>
        <v>0</v>
      </c>
      <c r="BD87" s="20"/>
      <c r="BE87" s="20"/>
      <c r="BF87" s="20"/>
      <c r="BG87" s="20"/>
      <c r="BH87" s="20"/>
      <c r="BI87" s="20"/>
      <c r="BJ87" s="20"/>
      <c r="BK87" s="20"/>
      <c r="BL87" s="20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</row>
    <row r="88" spans="1:79" s="11" customFormat="1" ht="19.5" customHeight="1">
      <c r="A88" s="21" t="s">
        <v>94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3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</row>
    <row r="89" spans="1:79" s="11" customFormat="1" ht="15.75" customHeight="1">
      <c r="A89" s="24"/>
      <c r="B89" s="24"/>
      <c r="C89" s="25">
        <v>4816052</v>
      </c>
      <c r="D89" s="25"/>
      <c r="E89" s="25"/>
      <c r="F89" s="25"/>
      <c r="G89" s="30" t="s">
        <v>123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4"/>
      <c r="BC89" s="29">
        <f>AS89-AI89</f>
        <v>0</v>
      </c>
      <c r="BD89" s="29"/>
      <c r="BE89" s="29"/>
      <c r="BF89" s="29"/>
      <c r="BG89" s="29"/>
      <c r="BH89" s="29"/>
      <c r="BI89" s="29"/>
      <c r="BJ89" s="29"/>
      <c r="BK89" s="29"/>
      <c r="BL89" s="29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</row>
    <row r="90" spans="1:79" s="11" customFormat="1" ht="15.75" customHeight="1">
      <c r="A90" s="24"/>
      <c r="B90" s="24"/>
      <c r="C90" s="25">
        <v>4816052</v>
      </c>
      <c r="D90" s="25"/>
      <c r="E90" s="25"/>
      <c r="F90" s="25"/>
      <c r="G90" s="26" t="s">
        <v>82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8"/>
      <c r="T90" s="26" t="s">
        <v>80</v>
      </c>
      <c r="U90" s="27"/>
      <c r="V90" s="27"/>
      <c r="W90" s="27"/>
      <c r="X90" s="28"/>
      <c r="Y90" s="26" t="s">
        <v>80</v>
      </c>
      <c r="Z90" s="27"/>
      <c r="AA90" s="27"/>
      <c r="AB90" s="27"/>
      <c r="AC90" s="27"/>
      <c r="AD90" s="27"/>
      <c r="AE90" s="27"/>
      <c r="AF90" s="27"/>
      <c r="AG90" s="27"/>
      <c r="AH90" s="28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>
        <f>AS90-AI90</f>
        <v>0</v>
      </c>
      <c r="BD90" s="29"/>
      <c r="BE90" s="29"/>
      <c r="BF90" s="29"/>
      <c r="BG90" s="29"/>
      <c r="BH90" s="29"/>
      <c r="BI90" s="29"/>
      <c r="BJ90" s="29"/>
      <c r="BK90" s="29"/>
      <c r="BL90" s="29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</row>
    <row r="91" spans="1:79" s="11" customFormat="1" ht="15.75" customHeight="1">
      <c r="A91" s="15"/>
      <c r="B91" s="15"/>
      <c r="C91" s="16">
        <v>4816052</v>
      </c>
      <c r="D91" s="16"/>
      <c r="E91" s="16"/>
      <c r="F91" s="16"/>
      <c r="G91" s="17" t="s">
        <v>104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7" t="s">
        <v>100</v>
      </c>
      <c r="U91" s="38"/>
      <c r="V91" s="38"/>
      <c r="W91" s="38"/>
      <c r="X91" s="39"/>
      <c r="Y91" s="17" t="s">
        <v>101</v>
      </c>
      <c r="Z91" s="18"/>
      <c r="AA91" s="18"/>
      <c r="AB91" s="18"/>
      <c r="AC91" s="18"/>
      <c r="AD91" s="18"/>
      <c r="AE91" s="18"/>
      <c r="AF91" s="18"/>
      <c r="AG91" s="18"/>
      <c r="AH91" s="19"/>
      <c r="AI91" s="20">
        <v>1072.306</v>
      </c>
      <c r="AJ91" s="20"/>
      <c r="AK91" s="20"/>
      <c r="AL91" s="20"/>
      <c r="AM91" s="20"/>
      <c r="AN91" s="20"/>
      <c r="AO91" s="20"/>
      <c r="AP91" s="20"/>
      <c r="AQ91" s="20"/>
      <c r="AR91" s="20"/>
      <c r="AS91" s="20">
        <v>1069.4000000000001</v>
      </c>
      <c r="AT91" s="20"/>
      <c r="AU91" s="20"/>
      <c r="AV91" s="20"/>
      <c r="AW91" s="20"/>
      <c r="AX91" s="20"/>
      <c r="AY91" s="20"/>
      <c r="AZ91" s="20"/>
      <c r="BA91" s="20"/>
      <c r="BB91" s="20"/>
      <c r="BC91" s="20">
        <f>AS91-AI91</f>
        <v>-2.9059999999999491</v>
      </c>
      <c r="BD91" s="20"/>
      <c r="BE91" s="20"/>
      <c r="BF91" s="20"/>
      <c r="BG91" s="20"/>
      <c r="BH91" s="20"/>
      <c r="BI91" s="20"/>
      <c r="BJ91" s="20"/>
      <c r="BK91" s="20"/>
      <c r="BL91" s="20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</row>
    <row r="92" spans="1:79" s="11" customFormat="1" ht="45" customHeight="1">
      <c r="A92" s="15"/>
      <c r="B92" s="15"/>
      <c r="C92" s="16">
        <v>4816052</v>
      </c>
      <c r="D92" s="16"/>
      <c r="E92" s="16"/>
      <c r="F92" s="16"/>
      <c r="G92" s="17" t="s">
        <v>125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7" t="s">
        <v>100</v>
      </c>
      <c r="U92" s="38"/>
      <c r="V92" s="38"/>
      <c r="W92" s="38"/>
      <c r="X92" s="39"/>
      <c r="Y92" s="17" t="s">
        <v>101</v>
      </c>
      <c r="Z92" s="18"/>
      <c r="AA92" s="18"/>
      <c r="AB92" s="18"/>
      <c r="AC92" s="18"/>
      <c r="AD92" s="18"/>
      <c r="AE92" s="18"/>
      <c r="AF92" s="18"/>
      <c r="AG92" s="18"/>
      <c r="AH92" s="19"/>
      <c r="AI92" s="20">
        <v>1</v>
      </c>
      <c r="AJ92" s="20"/>
      <c r="AK92" s="20"/>
      <c r="AL92" s="20"/>
      <c r="AM92" s="20"/>
      <c r="AN92" s="20"/>
      <c r="AO92" s="20"/>
      <c r="AP92" s="20"/>
      <c r="AQ92" s="20"/>
      <c r="AR92" s="20"/>
      <c r="AS92" s="20">
        <v>1</v>
      </c>
      <c r="AT92" s="20"/>
      <c r="AU92" s="20"/>
      <c r="AV92" s="20"/>
      <c r="AW92" s="20"/>
      <c r="AX92" s="20"/>
      <c r="AY92" s="20"/>
      <c r="AZ92" s="20"/>
      <c r="BA92" s="20"/>
      <c r="BB92" s="20"/>
      <c r="BC92" s="20">
        <f>AS92-AI92</f>
        <v>0</v>
      </c>
      <c r="BD92" s="20"/>
      <c r="BE92" s="20"/>
      <c r="BF92" s="20"/>
      <c r="BG92" s="20"/>
      <c r="BH92" s="20"/>
      <c r="BI92" s="20"/>
      <c r="BJ92" s="20"/>
      <c r="BK92" s="20"/>
      <c r="BL92" s="20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</row>
    <row r="93" spans="1:79" s="11" customFormat="1" ht="15.75" customHeight="1">
      <c r="A93" s="21" t="s">
        <v>94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3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</row>
    <row r="94" spans="1:79" s="11" customFormat="1" ht="15.75" customHeight="1">
      <c r="A94" s="35" t="s">
        <v>124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</row>
    <row r="95" spans="1:79" s="11" customFormat="1" ht="15.75" customHeight="1">
      <c r="A95" s="24"/>
      <c r="B95" s="24"/>
      <c r="C95" s="25">
        <v>4816052</v>
      </c>
      <c r="D95" s="25"/>
      <c r="E95" s="25"/>
      <c r="F95" s="25"/>
      <c r="G95" s="26" t="s">
        <v>84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  <c r="T95" s="26" t="s">
        <v>80</v>
      </c>
      <c r="U95" s="27"/>
      <c r="V95" s="27"/>
      <c r="W95" s="27"/>
      <c r="X95" s="28"/>
      <c r="Y95" s="26" t="s">
        <v>80</v>
      </c>
      <c r="Z95" s="27"/>
      <c r="AA95" s="27"/>
      <c r="AB95" s="27"/>
      <c r="AC95" s="27"/>
      <c r="AD95" s="27"/>
      <c r="AE95" s="27"/>
      <c r="AF95" s="27"/>
      <c r="AG95" s="27"/>
      <c r="AH95" s="28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>
        <f>AS95-AI95</f>
        <v>0</v>
      </c>
      <c r="BD95" s="29"/>
      <c r="BE95" s="29"/>
      <c r="BF95" s="29"/>
      <c r="BG95" s="29"/>
      <c r="BH95" s="29"/>
      <c r="BI95" s="29"/>
      <c r="BJ95" s="29"/>
      <c r="BK95" s="29"/>
      <c r="BL95" s="29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</row>
    <row r="96" spans="1:79" s="11" customFormat="1" ht="32.25" customHeight="1">
      <c r="A96" s="15"/>
      <c r="B96" s="15"/>
      <c r="C96" s="16">
        <v>4816052</v>
      </c>
      <c r="D96" s="16"/>
      <c r="E96" s="16"/>
      <c r="F96" s="16"/>
      <c r="G96" s="17" t="s">
        <v>126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7" t="s">
        <v>128</v>
      </c>
      <c r="U96" s="18"/>
      <c r="V96" s="18"/>
      <c r="W96" s="18"/>
      <c r="X96" s="19"/>
      <c r="Y96" s="17" t="s">
        <v>127</v>
      </c>
      <c r="Z96" s="18"/>
      <c r="AA96" s="18"/>
      <c r="AB96" s="18"/>
      <c r="AC96" s="18"/>
      <c r="AD96" s="18"/>
      <c r="AE96" s="18"/>
      <c r="AF96" s="18"/>
      <c r="AG96" s="18"/>
      <c r="AH96" s="19"/>
      <c r="AI96" s="20">
        <v>505.30200000000002</v>
      </c>
      <c r="AJ96" s="20"/>
      <c r="AK96" s="20"/>
      <c r="AL96" s="20"/>
      <c r="AM96" s="20"/>
      <c r="AN96" s="20"/>
      <c r="AO96" s="20"/>
      <c r="AP96" s="20"/>
      <c r="AQ96" s="20"/>
      <c r="AR96" s="20"/>
      <c r="AS96" s="20">
        <v>504.98500000000001</v>
      </c>
      <c r="AT96" s="20"/>
      <c r="AU96" s="20"/>
      <c r="AV96" s="20"/>
      <c r="AW96" s="20"/>
      <c r="AX96" s="20"/>
      <c r="AY96" s="20"/>
      <c r="AZ96" s="20"/>
      <c r="BA96" s="20"/>
      <c r="BB96" s="20"/>
      <c r="BC96" s="20">
        <f>AS96-AI96</f>
        <v>-0.31700000000000728</v>
      </c>
      <c r="BD96" s="20"/>
      <c r="BE96" s="20"/>
      <c r="BF96" s="20"/>
      <c r="BG96" s="20"/>
      <c r="BH96" s="20"/>
      <c r="BI96" s="20"/>
      <c r="BJ96" s="20"/>
      <c r="BK96" s="20"/>
      <c r="BL96" s="20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</row>
    <row r="97" spans="1:79" s="11" customFormat="1" ht="15.75" customHeight="1">
      <c r="A97" s="21" t="s">
        <v>94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3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</row>
    <row r="98" spans="1:79" s="11" customFormat="1" ht="15.75" customHeight="1">
      <c r="A98" s="35" t="s">
        <v>124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</row>
    <row r="99" spans="1:79" s="11" customFormat="1" ht="15.75" customHeight="1">
      <c r="A99" s="24"/>
      <c r="B99" s="24"/>
      <c r="C99" s="25">
        <v>4816052</v>
      </c>
      <c r="D99" s="25"/>
      <c r="E99" s="25"/>
      <c r="F99" s="25"/>
      <c r="G99" s="26" t="s">
        <v>85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T99" s="26" t="s">
        <v>80</v>
      </c>
      <c r="U99" s="27"/>
      <c r="V99" s="27"/>
      <c r="W99" s="27"/>
      <c r="X99" s="28"/>
      <c r="Y99" s="26" t="s">
        <v>80</v>
      </c>
      <c r="Z99" s="27"/>
      <c r="AA99" s="27"/>
      <c r="AB99" s="27"/>
      <c r="AC99" s="27"/>
      <c r="AD99" s="27"/>
      <c r="AE99" s="27"/>
      <c r="AF99" s="27"/>
      <c r="AG99" s="27"/>
      <c r="AH99" s="28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>
        <f>AS99-AI99</f>
        <v>0</v>
      </c>
      <c r="BD99" s="29"/>
      <c r="BE99" s="29"/>
      <c r="BF99" s="29"/>
      <c r="BG99" s="29"/>
      <c r="BH99" s="29"/>
      <c r="BI99" s="29"/>
      <c r="BJ99" s="29"/>
      <c r="BK99" s="29"/>
      <c r="BL99" s="29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</row>
    <row r="100" spans="1:79" s="11" customFormat="1" ht="15.75" customHeight="1">
      <c r="A100" s="15"/>
      <c r="B100" s="15"/>
      <c r="C100" s="16">
        <v>4816052</v>
      </c>
      <c r="D100" s="16"/>
      <c r="E100" s="16"/>
      <c r="F100" s="16"/>
      <c r="G100" s="17" t="s">
        <v>129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7" t="s">
        <v>131</v>
      </c>
      <c r="U100" s="18"/>
      <c r="V100" s="18"/>
      <c r="W100" s="18"/>
      <c r="X100" s="19"/>
      <c r="Y100" s="17" t="s">
        <v>86</v>
      </c>
      <c r="Z100" s="18"/>
      <c r="AA100" s="18"/>
      <c r="AB100" s="18"/>
      <c r="AC100" s="18"/>
      <c r="AD100" s="18"/>
      <c r="AE100" s="18"/>
      <c r="AF100" s="18"/>
      <c r="AG100" s="18"/>
      <c r="AH100" s="19"/>
      <c r="AI100" s="20">
        <v>2.12</v>
      </c>
      <c r="AJ100" s="20"/>
      <c r="AK100" s="20"/>
      <c r="AL100" s="20"/>
      <c r="AM100" s="20"/>
      <c r="AN100" s="20"/>
      <c r="AO100" s="20"/>
      <c r="AP100" s="20"/>
      <c r="AQ100" s="20"/>
      <c r="AR100" s="20"/>
      <c r="AS100" s="20">
        <v>2.12</v>
      </c>
      <c r="AT100" s="20"/>
      <c r="AU100" s="20"/>
      <c r="AV100" s="20"/>
      <c r="AW100" s="20"/>
      <c r="AX100" s="20"/>
      <c r="AY100" s="20"/>
      <c r="AZ100" s="20"/>
      <c r="BA100" s="20"/>
      <c r="BB100" s="20"/>
      <c r="BC100" s="20">
        <f>AS100-AI100</f>
        <v>0</v>
      </c>
      <c r="BD100" s="20"/>
      <c r="BE100" s="20"/>
      <c r="BF100" s="20"/>
      <c r="BG100" s="20"/>
      <c r="BH100" s="20"/>
      <c r="BI100" s="20"/>
      <c r="BJ100" s="20"/>
      <c r="BK100" s="20"/>
      <c r="BL100" s="20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</row>
    <row r="101" spans="1:79" s="11" customFormat="1" ht="31.5" customHeight="1">
      <c r="A101" s="15"/>
      <c r="B101" s="15"/>
      <c r="C101" s="16">
        <v>4816052</v>
      </c>
      <c r="D101" s="16"/>
      <c r="E101" s="16"/>
      <c r="F101" s="16"/>
      <c r="G101" s="17" t="s">
        <v>130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7" t="s">
        <v>131</v>
      </c>
      <c r="U101" s="18"/>
      <c r="V101" s="18"/>
      <c r="W101" s="18"/>
      <c r="X101" s="19"/>
      <c r="Y101" s="17" t="s">
        <v>86</v>
      </c>
      <c r="Z101" s="18"/>
      <c r="AA101" s="18"/>
      <c r="AB101" s="18"/>
      <c r="AC101" s="18"/>
      <c r="AD101" s="18"/>
      <c r="AE101" s="18"/>
      <c r="AF101" s="18"/>
      <c r="AG101" s="18"/>
      <c r="AH101" s="19"/>
      <c r="AI101" s="20">
        <v>9.25</v>
      </c>
      <c r="AJ101" s="20"/>
      <c r="AK101" s="20"/>
      <c r="AL101" s="20"/>
      <c r="AM101" s="20"/>
      <c r="AN101" s="20"/>
      <c r="AO101" s="20"/>
      <c r="AP101" s="20"/>
      <c r="AQ101" s="20"/>
      <c r="AR101" s="20"/>
      <c r="AS101" s="20">
        <v>9.25</v>
      </c>
      <c r="AT101" s="20"/>
      <c r="AU101" s="20"/>
      <c r="AV101" s="20"/>
      <c r="AW101" s="20"/>
      <c r="AX101" s="20"/>
      <c r="AY101" s="20"/>
      <c r="AZ101" s="20"/>
      <c r="BA101" s="20"/>
      <c r="BB101" s="20"/>
      <c r="BC101" s="20">
        <f>AS101-AI101</f>
        <v>0</v>
      </c>
      <c r="BD101" s="20"/>
      <c r="BE101" s="20"/>
      <c r="BF101" s="20"/>
      <c r="BG101" s="20"/>
      <c r="BH101" s="20"/>
      <c r="BI101" s="20"/>
      <c r="BJ101" s="20"/>
      <c r="BK101" s="20"/>
      <c r="BL101" s="20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</row>
    <row r="102" spans="1:79" s="11" customFormat="1" ht="15.75" customHeight="1">
      <c r="A102" s="21" t="s">
        <v>94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3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</row>
    <row r="103" spans="1:79" s="11" customFormat="1" ht="15.75" customHeight="1">
      <c r="A103" s="24"/>
      <c r="B103" s="24"/>
      <c r="C103" s="25">
        <v>4816052</v>
      </c>
      <c r="D103" s="25"/>
      <c r="E103" s="25"/>
      <c r="F103" s="25"/>
      <c r="G103" s="26" t="s">
        <v>87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8"/>
      <c r="T103" s="26" t="s">
        <v>80</v>
      </c>
      <c r="U103" s="27"/>
      <c r="V103" s="27"/>
      <c r="W103" s="27"/>
      <c r="X103" s="28"/>
      <c r="Y103" s="26" t="s">
        <v>80</v>
      </c>
      <c r="Z103" s="27"/>
      <c r="AA103" s="27"/>
      <c r="AB103" s="27"/>
      <c r="AC103" s="27"/>
      <c r="AD103" s="27"/>
      <c r="AE103" s="27"/>
      <c r="AF103" s="27"/>
      <c r="AG103" s="27"/>
      <c r="AH103" s="28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>
        <f>AS103-AI103</f>
        <v>0</v>
      </c>
      <c r="BD103" s="29"/>
      <c r="BE103" s="29"/>
      <c r="BF103" s="29"/>
      <c r="BG103" s="29"/>
      <c r="BH103" s="29"/>
      <c r="BI103" s="29"/>
      <c r="BJ103" s="29"/>
      <c r="BK103" s="29"/>
      <c r="BL103" s="29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</row>
    <row r="104" spans="1:79" s="11" customFormat="1" ht="31.5" customHeight="1">
      <c r="A104" s="15"/>
      <c r="B104" s="15"/>
      <c r="C104" s="16">
        <v>4816052</v>
      </c>
      <c r="D104" s="16"/>
      <c r="E104" s="16"/>
      <c r="F104" s="16"/>
      <c r="G104" s="17" t="s">
        <v>132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7" t="s">
        <v>88</v>
      </c>
      <c r="U104" s="18"/>
      <c r="V104" s="18"/>
      <c r="W104" s="18"/>
      <c r="X104" s="19"/>
      <c r="Y104" s="17" t="s">
        <v>86</v>
      </c>
      <c r="Z104" s="18"/>
      <c r="AA104" s="18"/>
      <c r="AB104" s="18"/>
      <c r="AC104" s="18"/>
      <c r="AD104" s="18"/>
      <c r="AE104" s="18"/>
      <c r="AF104" s="18"/>
      <c r="AG104" s="18"/>
      <c r="AH104" s="19"/>
      <c r="AI104" s="20">
        <v>22.92</v>
      </c>
      <c r="AJ104" s="20"/>
      <c r="AK104" s="20"/>
      <c r="AL104" s="20"/>
      <c r="AM104" s="20"/>
      <c r="AN104" s="20"/>
      <c r="AO104" s="20"/>
      <c r="AP104" s="20"/>
      <c r="AQ104" s="20"/>
      <c r="AR104" s="20"/>
      <c r="AS104" s="20">
        <v>22.92</v>
      </c>
      <c r="AT104" s="20"/>
      <c r="AU104" s="20"/>
      <c r="AV104" s="20"/>
      <c r="AW104" s="20"/>
      <c r="AX104" s="20"/>
      <c r="AY104" s="20"/>
      <c r="AZ104" s="20"/>
      <c r="BA104" s="20"/>
      <c r="BB104" s="20"/>
      <c r="BC104" s="20">
        <f>AS104-AI104</f>
        <v>0</v>
      </c>
      <c r="BD104" s="20"/>
      <c r="BE104" s="20"/>
      <c r="BF104" s="20"/>
      <c r="BG104" s="20"/>
      <c r="BH104" s="20"/>
      <c r="BI104" s="20"/>
      <c r="BJ104" s="20"/>
      <c r="BK104" s="20"/>
      <c r="BL104" s="20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</row>
    <row r="105" spans="1:79" s="11" customFormat="1" ht="15.75" customHeight="1">
      <c r="A105" s="21" t="s">
        <v>94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3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</row>
    <row r="106" spans="1:79" s="5" customFormat="1" ht="16.5" customHeight="1">
      <c r="A106" s="24"/>
      <c r="B106" s="24"/>
      <c r="C106" s="25">
        <v>4816052</v>
      </c>
      <c r="D106" s="25"/>
      <c r="E106" s="25"/>
      <c r="F106" s="25"/>
      <c r="G106" s="30" t="s">
        <v>133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4"/>
      <c r="BC106" s="29">
        <f>AS106-AI106</f>
        <v>0</v>
      </c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s="5" customFormat="1" ht="15.75" customHeight="1">
      <c r="A107" s="24"/>
      <c r="B107" s="24"/>
      <c r="C107" s="25">
        <v>4816052</v>
      </c>
      <c r="D107" s="25"/>
      <c r="E107" s="25"/>
      <c r="F107" s="25"/>
      <c r="G107" s="26" t="s">
        <v>82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8"/>
      <c r="T107" s="26" t="s">
        <v>80</v>
      </c>
      <c r="U107" s="27"/>
      <c r="V107" s="27"/>
      <c r="W107" s="27"/>
      <c r="X107" s="28"/>
      <c r="Y107" s="26" t="s">
        <v>80</v>
      </c>
      <c r="Z107" s="27"/>
      <c r="AA107" s="27"/>
      <c r="AB107" s="27"/>
      <c r="AC107" s="27"/>
      <c r="AD107" s="27"/>
      <c r="AE107" s="27"/>
      <c r="AF107" s="27"/>
      <c r="AG107" s="27"/>
      <c r="AH107" s="28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>
        <f>AS107-AI107</f>
        <v>0</v>
      </c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s="11" customFormat="1" ht="17.25" customHeight="1">
      <c r="A108" s="15"/>
      <c r="B108" s="15"/>
      <c r="C108" s="16">
        <v>4816052</v>
      </c>
      <c r="D108" s="16"/>
      <c r="E108" s="16"/>
      <c r="F108" s="16"/>
      <c r="G108" s="17" t="s">
        <v>104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7" t="s">
        <v>100</v>
      </c>
      <c r="U108" s="38"/>
      <c r="V108" s="38"/>
      <c r="W108" s="38"/>
      <c r="X108" s="39"/>
      <c r="Y108" s="17" t="s">
        <v>101</v>
      </c>
      <c r="Z108" s="18"/>
      <c r="AA108" s="18"/>
      <c r="AB108" s="18"/>
      <c r="AC108" s="18"/>
      <c r="AD108" s="18"/>
      <c r="AE108" s="18"/>
      <c r="AF108" s="18"/>
      <c r="AG108" s="18"/>
      <c r="AH108" s="19"/>
      <c r="AI108" s="20">
        <v>1.3919999999999999</v>
      </c>
      <c r="AJ108" s="20"/>
      <c r="AK108" s="20"/>
      <c r="AL108" s="20"/>
      <c r="AM108" s="20"/>
      <c r="AN108" s="20"/>
      <c r="AO108" s="20"/>
      <c r="AP108" s="20"/>
      <c r="AQ108" s="20"/>
      <c r="AR108" s="20"/>
      <c r="AS108" s="20">
        <v>1.3919999999999999</v>
      </c>
      <c r="AT108" s="20"/>
      <c r="AU108" s="20"/>
      <c r="AV108" s="20"/>
      <c r="AW108" s="20"/>
      <c r="AX108" s="20"/>
      <c r="AY108" s="20"/>
      <c r="AZ108" s="20"/>
      <c r="BA108" s="20"/>
      <c r="BB108" s="20"/>
      <c r="BC108" s="20">
        <f>AS108-AI108</f>
        <v>0</v>
      </c>
      <c r="BD108" s="20"/>
      <c r="BE108" s="20"/>
      <c r="BF108" s="20"/>
      <c r="BG108" s="20"/>
      <c r="BH108" s="20"/>
      <c r="BI108" s="20"/>
      <c r="BJ108" s="20"/>
      <c r="BK108" s="20"/>
      <c r="BL108" s="20"/>
    </row>
    <row r="109" spans="1:79" s="11" customFormat="1" ht="19.5" customHeight="1">
      <c r="A109" s="21" t="s">
        <v>94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3"/>
    </row>
    <row r="110" spans="1:79" s="5" customFormat="1" ht="15.75" customHeight="1">
      <c r="A110" s="24"/>
      <c r="B110" s="24"/>
      <c r="C110" s="25">
        <v>4816052</v>
      </c>
      <c r="D110" s="25"/>
      <c r="E110" s="25"/>
      <c r="F110" s="25"/>
      <c r="G110" s="26" t="s">
        <v>84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8"/>
      <c r="T110" s="26" t="s">
        <v>80</v>
      </c>
      <c r="U110" s="27"/>
      <c r="V110" s="27"/>
      <c r="W110" s="27"/>
      <c r="X110" s="28"/>
      <c r="Y110" s="26" t="s">
        <v>80</v>
      </c>
      <c r="Z110" s="27"/>
      <c r="AA110" s="27"/>
      <c r="AB110" s="27"/>
      <c r="AC110" s="27"/>
      <c r="AD110" s="27"/>
      <c r="AE110" s="27"/>
      <c r="AF110" s="27"/>
      <c r="AG110" s="27"/>
      <c r="AH110" s="28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>
        <f>AS110-AI110</f>
        <v>0</v>
      </c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s="11" customFormat="1" ht="31.5" customHeight="1">
      <c r="A111" s="15"/>
      <c r="B111" s="15"/>
      <c r="C111" s="16">
        <v>4816052</v>
      </c>
      <c r="D111" s="16"/>
      <c r="E111" s="16"/>
      <c r="F111" s="16"/>
      <c r="G111" s="17" t="s">
        <v>134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7" t="s">
        <v>83</v>
      </c>
      <c r="U111" s="18"/>
      <c r="V111" s="18"/>
      <c r="W111" s="18"/>
      <c r="X111" s="19"/>
      <c r="Y111" s="17" t="s">
        <v>127</v>
      </c>
      <c r="Z111" s="18"/>
      <c r="AA111" s="18"/>
      <c r="AB111" s="18"/>
      <c r="AC111" s="18"/>
      <c r="AD111" s="18"/>
      <c r="AE111" s="18"/>
      <c r="AF111" s="18"/>
      <c r="AG111" s="18"/>
      <c r="AH111" s="19"/>
      <c r="AI111" s="20">
        <v>3</v>
      </c>
      <c r="AJ111" s="20"/>
      <c r="AK111" s="20"/>
      <c r="AL111" s="20"/>
      <c r="AM111" s="20"/>
      <c r="AN111" s="20"/>
      <c r="AO111" s="20"/>
      <c r="AP111" s="20"/>
      <c r="AQ111" s="20"/>
      <c r="AR111" s="20"/>
      <c r="AS111" s="20">
        <v>3</v>
      </c>
      <c r="AT111" s="20"/>
      <c r="AU111" s="20"/>
      <c r="AV111" s="20"/>
      <c r="AW111" s="20"/>
      <c r="AX111" s="20"/>
      <c r="AY111" s="20"/>
      <c r="AZ111" s="20"/>
      <c r="BA111" s="20"/>
      <c r="BB111" s="20"/>
      <c r="BC111" s="20">
        <f>AS111-AI111</f>
        <v>0</v>
      </c>
      <c r="BD111" s="20"/>
      <c r="BE111" s="20"/>
      <c r="BF111" s="20"/>
      <c r="BG111" s="20"/>
      <c r="BH111" s="20"/>
      <c r="BI111" s="20"/>
      <c r="BJ111" s="20"/>
      <c r="BK111" s="20"/>
      <c r="BL111" s="20"/>
    </row>
    <row r="112" spans="1:79" s="11" customFormat="1" ht="16.5" customHeight="1">
      <c r="A112" s="21" t="s">
        <v>94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3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</row>
    <row r="113" spans="1:80" s="5" customFormat="1" ht="15.75" customHeight="1">
      <c r="A113" s="24"/>
      <c r="B113" s="24"/>
      <c r="C113" s="25">
        <v>4816052</v>
      </c>
      <c r="D113" s="25"/>
      <c r="E113" s="25"/>
      <c r="F113" s="25"/>
      <c r="G113" s="26" t="s">
        <v>85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8"/>
      <c r="T113" s="26" t="s">
        <v>80</v>
      </c>
      <c r="U113" s="27"/>
      <c r="V113" s="27"/>
      <c r="W113" s="27"/>
      <c r="X113" s="28"/>
      <c r="Y113" s="26" t="s">
        <v>80</v>
      </c>
      <c r="Z113" s="27"/>
      <c r="AA113" s="27"/>
      <c r="AB113" s="27"/>
      <c r="AC113" s="27"/>
      <c r="AD113" s="27"/>
      <c r="AE113" s="27"/>
      <c r="AF113" s="27"/>
      <c r="AG113" s="27"/>
      <c r="AH113" s="28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>
        <f>AS113-AI113</f>
        <v>0</v>
      </c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80" s="11" customFormat="1" ht="17.25" customHeight="1">
      <c r="A114" s="15"/>
      <c r="B114" s="15"/>
      <c r="C114" s="16">
        <v>4816052</v>
      </c>
      <c r="D114" s="16"/>
      <c r="E114" s="16"/>
      <c r="F114" s="16"/>
      <c r="G114" s="17" t="s">
        <v>135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7" t="s">
        <v>100</v>
      </c>
      <c r="U114" s="18"/>
      <c r="V114" s="18"/>
      <c r="W114" s="18"/>
      <c r="X114" s="19"/>
      <c r="Y114" s="17" t="s">
        <v>86</v>
      </c>
      <c r="Z114" s="18"/>
      <c r="AA114" s="18"/>
      <c r="AB114" s="18"/>
      <c r="AC114" s="18"/>
      <c r="AD114" s="18"/>
      <c r="AE114" s="18"/>
      <c r="AF114" s="18"/>
      <c r="AG114" s="18"/>
      <c r="AH114" s="19"/>
      <c r="AI114" s="20">
        <v>0.46400000000000002</v>
      </c>
      <c r="AJ114" s="20"/>
      <c r="AK114" s="20"/>
      <c r="AL114" s="20"/>
      <c r="AM114" s="20"/>
      <c r="AN114" s="20"/>
      <c r="AO114" s="20"/>
      <c r="AP114" s="20"/>
      <c r="AQ114" s="20"/>
      <c r="AR114" s="20"/>
      <c r="AS114" s="20">
        <v>0.46400000000000002</v>
      </c>
      <c r="AT114" s="20"/>
      <c r="AU114" s="20"/>
      <c r="AV114" s="20"/>
      <c r="AW114" s="20"/>
      <c r="AX114" s="20"/>
      <c r="AY114" s="20"/>
      <c r="AZ114" s="20"/>
      <c r="BA114" s="20"/>
      <c r="BB114" s="20"/>
      <c r="BC114" s="20">
        <f>AS114-AI114</f>
        <v>0</v>
      </c>
      <c r="BD114" s="20"/>
      <c r="BE114" s="20"/>
      <c r="BF114" s="20"/>
      <c r="BG114" s="20"/>
      <c r="BH114" s="20"/>
      <c r="BI114" s="20"/>
      <c r="BJ114" s="20"/>
      <c r="BK114" s="20"/>
      <c r="BL114" s="20"/>
    </row>
    <row r="115" spans="1:80" s="11" customFormat="1" ht="21.75" customHeight="1">
      <c r="A115" s="21" t="s">
        <v>94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3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</row>
    <row r="116" spans="1:80" s="5" customFormat="1" ht="15.75" customHeight="1">
      <c r="A116" s="24"/>
      <c r="B116" s="24"/>
      <c r="C116" s="25">
        <v>4816052</v>
      </c>
      <c r="D116" s="25"/>
      <c r="E116" s="25"/>
      <c r="F116" s="25"/>
      <c r="G116" s="26" t="s">
        <v>87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8"/>
      <c r="T116" s="26" t="s">
        <v>80</v>
      </c>
      <c r="U116" s="27"/>
      <c r="V116" s="27"/>
      <c r="W116" s="27"/>
      <c r="X116" s="28"/>
      <c r="Y116" s="26" t="s">
        <v>80</v>
      </c>
      <c r="Z116" s="27"/>
      <c r="AA116" s="27"/>
      <c r="AB116" s="27"/>
      <c r="AC116" s="27"/>
      <c r="AD116" s="27"/>
      <c r="AE116" s="27"/>
      <c r="AF116" s="27"/>
      <c r="AG116" s="27"/>
      <c r="AH116" s="28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>
        <f>AS116-AI116</f>
        <v>0</v>
      </c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80" s="11" customFormat="1" ht="31.5" customHeight="1">
      <c r="A117" s="15"/>
      <c r="B117" s="15"/>
      <c r="C117" s="16">
        <v>4816052</v>
      </c>
      <c r="D117" s="16"/>
      <c r="E117" s="16"/>
      <c r="F117" s="16"/>
      <c r="G117" s="17" t="s">
        <v>136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7" t="s">
        <v>88</v>
      </c>
      <c r="U117" s="18"/>
      <c r="V117" s="18"/>
      <c r="W117" s="18"/>
      <c r="X117" s="19"/>
      <c r="Y117" s="17" t="s">
        <v>86</v>
      </c>
      <c r="Z117" s="18"/>
      <c r="AA117" s="18"/>
      <c r="AB117" s="18"/>
      <c r="AC117" s="18"/>
      <c r="AD117" s="18"/>
      <c r="AE117" s="18"/>
      <c r="AF117" s="18"/>
      <c r="AG117" s="18"/>
      <c r="AH117" s="19"/>
      <c r="AI117" s="20">
        <v>100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>
        <v>100</v>
      </c>
      <c r="AT117" s="20"/>
      <c r="AU117" s="20"/>
      <c r="AV117" s="20"/>
      <c r="AW117" s="20"/>
      <c r="AX117" s="20"/>
      <c r="AY117" s="20"/>
      <c r="AZ117" s="20"/>
      <c r="BA117" s="20"/>
      <c r="BB117" s="20"/>
      <c r="BC117" s="20">
        <f>AS117-AI117</f>
        <v>0</v>
      </c>
      <c r="BD117" s="20"/>
      <c r="BE117" s="20"/>
      <c r="BF117" s="20"/>
      <c r="BG117" s="20"/>
      <c r="BH117" s="20"/>
      <c r="BI117" s="20"/>
      <c r="BJ117" s="20"/>
      <c r="BK117" s="20"/>
      <c r="BL117" s="20"/>
    </row>
    <row r="118" spans="1:80" s="11" customFormat="1" ht="16.5" customHeight="1">
      <c r="A118" s="21" t="s">
        <v>94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3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</row>
    <row r="119" spans="1:80" s="11" customFormat="1" ht="15.75" customHeight="1">
      <c r="A119" s="21" t="s">
        <v>103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3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</row>
    <row r="120" spans="1:80" s="11" customFormat="1" ht="65.25" customHeight="1">
      <c r="A120" s="35" t="s">
        <v>137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7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</row>
    <row r="122" spans="1:80" s="2" customFormat="1" ht="21" customHeight="1">
      <c r="A122" s="53" t="s">
        <v>34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</row>
    <row r="123" spans="1:80" ht="15" customHeight="1">
      <c r="A123" s="54" t="s">
        <v>89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</row>
    <row r="124" spans="1:80" ht="11.25" customHeight="1"/>
    <row r="125" spans="1:80" ht="39.950000000000003" customHeight="1">
      <c r="A125" s="65" t="s">
        <v>22</v>
      </c>
      <c r="B125" s="65"/>
      <c r="C125" s="65"/>
      <c r="D125" s="65" t="s">
        <v>21</v>
      </c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95" t="s">
        <v>14</v>
      </c>
      <c r="R125" s="96"/>
      <c r="S125" s="96"/>
      <c r="T125" s="96"/>
      <c r="U125" s="97"/>
      <c r="V125" s="65" t="s">
        <v>41</v>
      </c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 t="s">
        <v>42</v>
      </c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 t="s">
        <v>43</v>
      </c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6" t="s">
        <v>44</v>
      </c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8"/>
    </row>
    <row r="126" spans="1:80" ht="33.950000000000003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98"/>
      <c r="R126" s="99"/>
      <c r="S126" s="99"/>
      <c r="T126" s="99"/>
      <c r="U126" s="100"/>
      <c r="V126" s="65" t="s">
        <v>10</v>
      </c>
      <c r="W126" s="65"/>
      <c r="X126" s="65"/>
      <c r="Y126" s="65"/>
      <c r="Z126" s="65" t="s">
        <v>9</v>
      </c>
      <c r="AA126" s="65"/>
      <c r="AB126" s="65"/>
      <c r="AC126" s="65"/>
      <c r="AD126" s="65" t="s">
        <v>23</v>
      </c>
      <c r="AE126" s="65"/>
      <c r="AF126" s="65"/>
      <c r="AG126" s="65"/>
      <c r="AH126" s="65" t="s">
        <v>10</v>
      </c>
      <c r="AI126" s="65"/>
      <c r="AJ126" s="65"/>
      <c r="AK126" s="65"/>
      <c r="AL126" s="65" t="s">
        <v>9</v>
      </c>
      <c r="AM126" s="65"/>
      <c r="AN126" s="65"/>
      <c r="AO126" s="65"/>
      <c r="AP126" s="65" t="s">
        <v>23</v>
      </c>
      <c r="AQ126" s="65"/>
      <c r="AR126" s="65"/>
      <c r="AS126" s="65"/>
      <c r="AT126" s="65" t="s">
        <v>10</v>
      </c>
      <c r="AU126" s="65"/>
      <c r="AV126" s="65"/>
      <c r="AW126" s="65"/>
      <c r="AX126" s="65" t="s">
        <v>9</v>
      </c>
      <c r="AY126" s="65"/>
      <c r="AZ126" s="65"/>
      <c r="BA126" s="65"/>
      <c r="BB126" s="65" t="s">
        <v>23</v>
      </c>
      <c r="BC126" s="65"/>
      <c r="BD126" s="65"/>
      <c r="BE126" s="65"/>
      <c r="BF126" s="65" t="s">
        <v>10</v>
      </c>
      <c r="BG126" s="65"/>
      <c r="BH126" s="65"/>
      <c r="BI126" s="65"/>
      <c r="BJ126" s="66" t="s">
        <v>9</v>
      </c>
      <c r="BK126" s="67"/>
      <c r="BL126" s="67"/>
      <c r="BM126" s="68"/>
      <c r="BN126" s="65" t="s">
        <v>23</v>
      </c>
      <c r="BO126" s="65"/>
      <c r="BP126" s="65"/>
      <c r="BQ126" s="65"/>
    </row>
    <row r="127" spans="1:80" ht="15" customHeight="1">
      <c r="A127" s="65">
        <v>1</v>
      </c>
      <c r="B127" s="65"/>
      <c r="C127" s="65"/>
      <c r="D127" s="65">
        <v>2</v>
      </c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6">
        <v>3</v>
      </c>
      <c r="R127" s="67"/>
      <c r="S127" s="67"/>
      <c r="T127" s="67"/>
      <c r="U127" s="68"/>
      <c r="V127" s="65">
        <v>4</v>
      </c>
      <c r="W127" s="65"/>
      <c r="X127" s="65"/>
      <c r="Y127" s="65"/>
      <c r="Z127" s="65">
        <v>5</v>
      </c>
      <c r="AA127" s="65"/>
      <c r="AB127" s="65"/>
      <c r="AC127" s="65"/>
      <c r="AD127" s="65">
        <v>6</v>
      </c>
      <c r="AE127" s="65"/>
      <c r="AF127" s="65"/>
      <c r="AG127" s="65"/>
      <c r="AH127" s="65">
        <v>7</v>
      </c>
      <c r="AI127" s="65"/>
      <c r="AJ127" s="65"/>
      <c r="AK127" s="65"/>
      <c r="AL127" s="65">
        <v>8</v>
      </c>
      <c r="AM127" s="65"/>
      <c r="AN127" s="65"/>
      <c r="AO127" s="65"/>
      <c r="AP127" s="65">
        <v>9</v>
      </c>
      <c r="AQ127" s="65"/>
      <c r="AR127" s="65"/>
      <c r="AS127" s="65"/>
      <c r="AT127" s="65">
        <v>10</v>
      </c>
      <c r="AU127" s="65"/>
      <c r="AV127" s="65"/>
      <c r="AW127" s="65"/>
      <c r="AX127" s="65">
        <v>11</v>
      </c>
      <c r="AY127" s="65"/>
      <c r="AZ127" s="65"/>
      <c r="BA127" s="65"/>
      <c r="BB127" s="65">
        <v>12</v>
      </c>
      <c r="BC127" s="65"/>
      <c r="BD127" s="65"/>
      <c r="BE127" s="65"/>
      <c r="BF127" s="65">
        <v>13</v>
      </c>
      <c r="BG127" s="65"/>
      <c r="BH127" s="65"/>
      <c r="BI127" s="65"/>
      <c r="BJ127" s="66">
        <v>14</v>
      </c>
      <c r="BK127" s="67"/>
      <c r="BL127" s="67"/>
      <c r="BM127" s="68"/>
      <c r="BN127" s="65">
        <v>15</v>
      </c>
      <c r="BO127" s="65"/>
      <c r="BP127" s="65"/>
      <c r="BQ127" s="65"/>
    </row>
    <row r="128" spans="1:80" ht="12.75" hidden="1" customHeight="1">
      <c r="A128" s="81" t="s">
        <v>58</v>
      </c>
      <c r="B128" s="82"/>
      <c r="C128" s="83"/>
      <c r="D128" s="72" t="s">
        <v>55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81" t="s">
        <v>53</v>
      </c>
      <c r="R128" s="82"/>
      <c r="S128" s="82"/>
      <c r="T128" s="82"/>
      <c r="U128" s="83"/>
      <c r="V128" s="75" t="s">
        <v>45</v>
      </c>
      <c r="W128" s="76"/>
      <c r="X128" s="76"/>
      <c r="Y128" s="77"/>
      <c r="Z128" s="75" t="s">
        <v>59</v>
      </c>
      <c r="AA128" s="76"/>
      <c r="AB128" s="76"/>
      <c r="AC128" s="77"/>
      <c r="AD128" s="78" t="s">
        <v>62</v>
      </c>
      <c r="AE128" s="79"/>
      <c r="AF128" s="79"/>
      <c r="AG128" s="80"/>
      <c r="AH128" s="75" t="s">
        <v>47</v>
      </c>
      <c r="AI128" s="76"/>
      <c r="AJ128" s="76"/>
      <c r="AK128" s="77"/>
      <c r="AL128" s="75" t="s">
        <v>46</v>
      </c>
      <c r="AM128" s="76"/>
      <c r="AN128" s="76"/>
      <c r="AO128" s="77"/>
      <c r="AP128" s="78" t="s">
        <v>62</v>
      </c>
      <c r="AQ128" s="79"/>
      <c r="AR128" s="79"/>
      <c r="AS128" s="80"/>
      <c r="AT128" s="75" t="s">
        <v>48</v>
      </c>
      <c r="AU128" s="76"/>
      <c r="AV128" s="76"/>
      <c r="AW128" s="77"/>
      <c r="AX128" s="75" t="s">
        <v>49</v>
      </c>
      <c r="AY128" s="76"/>
      <c r="AZ128" s="76"/>
      <c r="BA128" s="77"/>
      <c r="BB128" s="78" t="s">
        <v>62</v>
      </c>
      <c r="BC128" s="79"/>
      <c r="BD128" s="79"/>
      <c r="BE128" s="80"/>
      <c r="BF128" s="92" t="s">
        <v>60</v>
      </c>
      <c r="BG128" s="93"/>
      <c r="BH128" s="93"/>
      <c r="BI128" s="94"/>
      <c r="BJ128" s="75" t="s">
        <v>61</v>
      </c>
      <c r="BK128" s="76"/>
      <c r="BL128" s="76"/>
      <c r="BM128" s="77"/>
      <c r="BN128" s="78" t="s">
        <v>62</v>
      </c>
      <c r="BO128" s="79"/>
      <c r="BP128" s="79"/>
      <c r="BQ128" s="80"/>
      <c r="CA128" s="1" t="s">
        <v>75</v>
      </c>
      <c r="CB128" s="1" t="s">
        <v>79</v>
      </c>
    </row>
    <row r="129" spans="1:80" s="5" customFormat="1" ht="15.75" customHeight="1">
      <c r="A129" s="69" t="s">
        <v>80</v>
      </c>
      <c r="B129" s="70"/>
      <c r="C129" s="71"/>
      <c r="D129" s="26" t="s">
        <v>81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  <c r="Q129" s="69"/>
      <c r="R129" s="70"/>
      <c r="S129" s="70"/>
      <c r="T129" s="70"/>
      <c r="U129" s="71"/>
      <c r="V129" s="87"/>
      <c r="W129" s="88"/>
      <c r="X129" s="88"/>
      <c r="Y129" s="89"/>
      <c r="Z129" s="87"/>
      <c r="AA129" s="88"/>
      <c r="AB129" s="88"/>
      <c r="AC129" s="89"/>
      <c r="AD129" s="87">
        <f>V129+Z129</f>
        <v>0</v>
      </c>
      <c r="AE129" s="88"/>
      <c r="AF129" s="88"/>
      <c r="AG129" s="89"/>
      <c r="AH129" s="87"/>
      <c r="AI129" s="88"/>
      <c r="AJ129" s="88"/>
      <c r="AK129" s="89"/>
      <c r="AL129" s="87"/>
      <c r="AM129" s="88"/>
      <c r="AN129" s="88"/>
      <c r="AO129" s="89"/>
      <c r="AP129" s="87">
        <f>AH129+AL129</f>
        <v>0</v>
      </c>
      <c r="AQ129" s="88"/>
      <c r="AR129" s="88"/>
      <c r="AS129" s="89"/>
      <c r="AT129" s="87"/>
      <c r="AU129" s="88"/>
      <c r="AV129" s="88"/>
      <c r="AW129" s="89"/>
      <c r="AX129" s="87"/>
      <c r="AY129" s="88"/>
      <c r="AZ129" s="88"/>
      <c r="BA129" s="89"/>
      <c r="BB129" s="87">
        <f>AT129+AX129</f>
        <v>0</v>
      </c>
      <c r="BC129" s="88"/>
      <c r="BD129" s="88"/>
      <c r="BE129" s="89"/>
      <c r="BF129" s="84"/>
      <c r="BG129" s="85"/>
      <c r="BH129" s="85"/>
      <c r="BI129" s="86"/>
      <c r="BJ129" s="87"/>
      <c r="BK129" s="88"/>
      <c r="BL129" s="88"/>
      <c r="BM129" s="89"/>
      <c r="BN129" s="87">
        <f>BF129+BJ129</f>
        <v>0</v>
      </c>
      <c r="BO129" s="88"/>
      <c r="BP129" s="88"/>
      <c r="BQ129" s="89"/>
      <c r="CA129" s="5" t="s">
        <v>76</v>
      </c>
    </row>
    <row r="131" spans="1:80" ht="7.5" customHeight="1"/>
    <row r="132" spans="1:80" ht="15.75" customHeight="1">
      <c r="A132" s="90" t="s">
        <v>35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</row>
    <row r="133" spans="1:80" ht="15.75" customHeight="1">
      <c r="A133" s="90" t="s">
        <v>36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</row>
    <row r="134" spans="1:80" ht="18.75" customHeight="1">
      <c r="A134" s="90" t="s">
        <v>37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</row>
    <row r="135" spans="1:80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</row>
    <row r="137" spans="1:80" ht="17.25" customHeight="1">
      <c r="A137" s="111" t="s">
        <v>97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3"/>
      <c r="AO137" s="13"/>
      <c r="AP137" s="114" t="s">
        <v>98</v>
      </c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2"/>
      <c r="BJ137" s="12"/>
      <c r="BK137" s="12"/>
      <c r="BL137" s="12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</row>
    <row r="138" spans="1:80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10" t="s">
        <v>38</v>
      </c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4"/>
      <c r="AO138" s="14"/>
      <c r="AP138" s="110" t="s">
        <v>39</v>
      </c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2"/>
      <c r="BJ138" s="12"/>
      <c r="BK138" s="12"/>
      <c r="BL138" s="12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</row>
    <row r="139" spans="1:80" ht="6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</row>
    <row r="140" spans="1:8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</row>
    <row r="141" spans="1:80" ht="15.95" customHeight="1">
      <c r="A141" s="111" t="s">
        <v>95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3"/>
      <c r="AO141" s="13"/>
      <c r="AP141" s="114" t="s">
        <v>99</v>
      </c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2"/>
      <c r="BJ141" s="12"/>
      <c r="BK141" s="12"/>
      <c r="BL141" s="12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</row>
    <row r="142" spans="1:80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10" t="s">
        <v>38</v>
      </c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4"/>
      <c r="AO142" s="14"/>
      <c r="AP142" s="110" t="s">
        <v>39</v>
      </c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2"/>
      <c r="BJ142" s="12"/>
      <c r="BK142" s="12"/>
      <c r="BL142" s="12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</row>
  </sheetData>
  <mergeCells count="671">
    <mergeCell ref="A118:BL118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7:B117"/>
    <mergeCell ref="C117:F117"/>
    <mergeCell ref="G117:S117"/>
    <mergeCell ref="T117:X117"/>
    <mergeCell ref="Y117:AH117"/>
    <mergeCell ref="AI117:AR117"/>
    <mergeCell ref="AS117:BB117"/>
    <mergeCell ref="BC117:BL117"/>
    <mergeCell ref="A114:B114"/>
    <mergeCell ref="C114:F114"/>
    <mergeCell ref="G114:S114"/>
    <mergeCell ref="T114:X114"/>
    <mergeCell ref="Y114:AH114"/>
    <mergeCell ref="AI114:AR114"/>
    <mergeCell ref="AS114:BB114"/>
    <mergeCell ref="BC114:BL114"/>
    <mergeCell ref="A115:BL115"/>
    <mergeCell ref="A112:BL112"/>
    <mergeCell ref="A113:B113"/>
    <mergeCell ref="C113:F113"/>
    <mergeCell ref="G113:S113"/>
    <mergeCell ref="T113:X113"/>
    <mergeCell ref="Y113:AH113"/>
    <mergeCell ref="AI113:AR113"/>
    <mergeCell ref="AS113:BB113"/>
    <mergeCell ref="BC113:BL113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11:B111"/>
    <mergeCell ref="C111:F111"/>
    <mergeCell ref="G111:S111"/>
    <mergeCell ref="T111:X111"/>
    <mergeCell ref="Y111:AH111"/>
    <mergeCell ref="AI111:AR111"/>
    <mergeCell ref="AS111:BB111"/>
    <mergeCell ref="BC111:BL111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9:BL109"/>
    <mergeCell ref="A106:B106"/>
    <mergeCell ref="C106:F106"/>
    <mergeCell ref="G106:BB106"/>
    <mergeCell ref="BC106:BL106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A98:BL98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94:BL94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S76:BB76"/>
    <mergeCell ref="A71:BL71"/>
    <mergeCell ref="A74:BL74"/>
    <mergeCell ref="BC75:BL75"/>
    <mergeCell ref="A75:B75"/>
    <mergeCell ref="C75:F75"/>
    <mergeCell ref="BC76:BL76"/>
    <mergeCell ref="BM34:BM35"/>
    <mergeCell ref="BM48:BM49"/>
    <mergeCell ref="A68:BL68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41:C41"/>
    <mergeCell ref="D41:G41"/>
    <mergeCell ref="H41:K41"/>
    <mergeCell ref="L41:AB41"/>
    <mergeCell ref="AC41:AF41"/>
    <mergeCell ref="A73:B73"/>
    <mergeCell ref="C73:F73"/>
    <mergeCell ref="G73:S73"/>
    <mergeCell ref="T73:X73"/>
    <mergeCell ref="Y73:AH73"/>
    <mergeCell ref="AI73:AR73"/>
    <mergeCell ref="A76:B76"/>
    <mergeCell ref="C76:F76"/>
    <mergeCell ref="G76:S76"/>
    <mergeCell ref="T76:X76"/>
    <mergeCell ref="Y76:AH76"/>
    <mergeCell ref="AI76:AR76"/>
    <mergeCell ref="AP138:BH138"/>
    <mergeCell ref="W138:AM138"/>
    <mergeCell ref="A137:V137"/>
    <mergeCell ref="W137:AM137"/>
    <mergeCell ref="AP137:BH137"/>
    <mergeCell ref="AS70:BB70"/>
    <mergeCell ref="BC70:BL70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0:B70"/>
    <mergeCell ref="C70:F70"/>
    <mergeCell ref="G70:S70"/>
    <mergeCell ref="T70:X70"/>
    <mergeCell ref="Y70:AH70"/>
    <mergeCell ref="AI70:AR70"/>
    <mergeCell ref="AH127:AK127"/>
    <mergeCell ref="AS73:BB73"/>
    <mergeCell ref="BC73:BL73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P142:BH142"/>
    <mergeCell ref="A141:V141"/>
    <mergeCell ref="W141:AM141"/>
    <mergeCell ref="AP141:BH141"/>
    <mergeCell ref="W142:AM142"/>
    <mergeCell ref="AS69:BB69"/>
    <mergeCell ref="BC69:BL69"/>
    <mergeCell ref="A69:B69"/>
    <mergeCell ref="C69:F69"/>
    <mergeCell ref="G69:S69"/>
    <mergeCell ref="T69:X69"/>
    <mergeCell ref="Y69:AH69"/>
    <mergeCell ref="AI69:AR69"/>
    <mergeCell ref="AH128:AK128"/>
    <mergeCell ref="AL128:AO128"/>
    <mergeCell ref="AL127:AO127"/>
    <mergeCell ref="A55:P55"/>
    <mergeCell ref="Q55:U55"/>
    <mergeCell ref="V55:Z55"/>
    <mergeCell ref="C64:F64"/>
    <mergeCell ref="G64:S64"/>
    <mergeCell ref="T64:X64"/>
    <mergeCell ref="Y64:AH64"/>
    <mergeCell ref="AI64:AR64"/>
    <mergeCell ref="A65:BL65"/>
    <mergeCell ref="AT125:BE125"/>
    <mergeCell ref="AH125:AS125"/>
    <mergeCell ref="V125:AG125"/>
    <mergeCell ref="A60:B60"/>
    <mergeCell ref="C60:F60"/>
    <mergeCell ref="AI61:AR61"/>
    <mergeCell ref="AS63:BB63"/>
    <mergeCell ref="BC63:BL63"/>
    <mergeCell ref="A64:B64"/>
    <mergeCell ref="AS61:BB61"/>
    <mergeCell ref="BC61:BL61"/>
    <mergeCell ref="A61:B61"/>
    <mergeCell ref="C61:F61"/>
    <mergeCell ref="G61:S61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62:B62"/>
    <mergeCell ref="C62:F62"/>
    <mergeCell ref="AC42:AF42"/>
    <mergeCell ref="BI42:BL42"/>
    <mergeCell ref="AK42:AN42"/>
    <mergeCell ref="AO42:AR42"/>
    <mergeCell ref="AS42:AV42"/>
    <mergeCell ref="AW42:AZ42"/>
    <mergeCell ref="BA42:BD42"/>
    <mergeCell ref="BE42:BH42"/>
    <mergeCell ref="AA55:AF55"/>
    <mergeCell ref="AG55:AK55"/>
    <mergeCell ref="AL55:AP55"/>
    <mergeCell ref="Q50:U50"/>
    <mergeCell ref="A50:P50"/>
    <mergeCell ref="A51:P51"/>
    <mergeCell ref="Q51:U51"/>
    <mergeCell ref="AG49:AK49"/>
    <mergeCell ref="AA49:AF49"/>
    <mergeCell ref="V49:Z49"/>
    <mergeCell ref="Q49:U49"/>
    <mergeCell ref="A46:BL46"/>
    <mergeCell ref="AW48:BL48"/>
    <mergeCell ref="AG48:AV48"/>
    <mergeCell ref="Q48:AF48"/>
    <mergeCell ref="A48:P49"/>
    <mergeCell ref="BG49:BL49"/>
    <mergeCell ref="AW51:BA51"/>
    <mergeCell ref="BB51:BF51"/>
    <mergeCell ref="BG51:BL51"/>
    <mergeCell ref="AA51:AF51"/>
    <mergeCell ref="AG51:AK51"/>
    <mergeCell ref="AL51:AP51"/>
    <mergeCell ref="AQ51:AV51"/>
    <mergeCell ref="AA50:AF50"/>
    <mergeCell ref="V50:Z50"/>
    <mergeCell ref="V51:Z51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BF128:BI128"/>
    <mergeCell ref="BJ128:BM128"/>
    <mergeCell ref="BN128:BQ128"/>
    <mergeCell ref="AP128:AS128"/>
    <mergeCell ref="AT128:AW128"/>
    <mergeCell ref="AX128:BA128"/>
    <mergeCell ref="BB128:BE128"/>
    <mergeCell ref="A128:C128"/>
    <mergeCell ref="V129:Y129"/>
    <mergeCell ref="BN129:BQ129"/>
    <mergeCell ref="AP129:AS129"/>
    <mergeCell ref="AT129:AW129"/>
    <mergeCell ref="AX129:BA129"/>
    <mergeCell ref="BB129:BE129"/>
    <mergeCell ref="BF129:BI129"/>
    <mergeCell ref="BJ129:BM129"/>
    <mergeCell ref="A135:BL135"/>
    <mergeCell ref="A132:BL132"/>
    <mergeCell ref="A133:BL133"/>
    <mergeCell ref="Q129:U129"/>
    <mergeCell ref="Z129:AC129"/>
    <mergeCell ref="AD129:AG129"/>
    <mergeCell ref="AH129:AK129"/>
    <mergeCell ref="AL129:AO129"/>
    <mergeCell ref="A134:BL134"/>
    <mergeCell ref="A127:C127"/>
    <mergeCell ref="AD127:AG127"/>
    <mergeCell ref="Z127:AC127"/>
    <mergeCell ref="V127:Y127"/>
    <mergeCell ref="D127:P127"/>
    <mergeCell ref="Q127:U127"/>
    <mergeCell ref="A129:C129"/>
    <mergeCell ref="D129:P129"/>
    <mergeCell ref="V126:Y126"/>
    <mergeCell ref="D125:P126"/>
    <mergeCell ref="A125:C126"/>
    <mergeCell ref="D128:P128"/>
    <mergeCell ref="V128:Y128"/>
    <mergeCell ref="Z128:AC128"/>
    <mergeCell ref="AD128:AG128"/>
    <mergeCell ref="Q128:U128"/>
    <mergeCell ref="Q125:U126"/>
    <mergeCell ref="AI59:AR59"/>
    <mergeCell ref="Y59:AH59"/>
    <mergeCell ref="BN127:BQ127"/>
    <mergeCell ref="BJ127:BM127"/>
    <mergeCell ref="BF127:BI127"/>
    <mergeCell ref="BB127:BE127"/>
    <mergeCell ref="AX127:BA127"/>
    <mergeCell ref="AT127:AW127"/>
    <mergeCell ref="AP127:AS127"/>
    <mergeCell ref="AD126:AG126"/>
    <mergeCell ref="Z126:AC126"/>
    <mergeCell ref="BB126:BE126"/>
    <mergeCell ref="AX126:BA126"/>
    <mergeCell ref="AT126:AW126"/>
    <mergeCell ref="AP126:AS126"/>
    <mergeCell ref="BN126:BQ126"/>
    <mergeCell ref="BJ126:BM126"/>
    <mergeCell ref="BF126:BI126"/>
    <mergeCell ref="BC62:BL62"/>
    <mergeCell ref="A122:BQ122"/>
    <mergeCell ref="AL126:AO126"/>
    <mergeCell ref="AH126:AK126"/>
    <mergeCell ref="A123:BL123"/>
    <mergeCell ref="BF125:BQ125"/>
    <mergeCell ref="AG52:AK52"/>
    <mergeCell ref="AL52:AP52"/>
    <mergeCell ref="AQ52:AV52"/>
    <mergeCell ref="V52:Z52"/>
    <mergeCell ref="AA52:AF52"/>
    <mergeCell ref="A57:BL57"/>
    <mergeCell ref="A59:B59"/>
    <mergeCell ref="C59:F59"/>
    <mergeCell ref="A52:P52"/>
    <mergeCell ref="Q52:U52"/>
    <mergeCell ref="T59:X59"/>
    <mergeCell ref="G59:S59"/>
    <mergeCell ref="AW52:BA52"/>
    <mergeCell ref="BB52:BF52"/>
    <mergeCell ref="BG52:BL52"/>
    <mergeCell ref="AQ55:AV55"/>
    <mergeCell ref="AW55:BA55"/>
    <mergeCell ref="BB55:BF55"/>
    <mergeCell ref="BG55:BL55"/>
    <mergeCell ref="Q53:U53"/>
    <mergeCell ref="V53:Z53"/>
    <mergeCell ref="AA53:AF53"/>
    <mergeCell ref="AG53:AK53"/>
    <mergeCell ref="AL53:AP53"/>
    <mergeCell ref="BG50:BL50"/>
    <mergeCell ref="BB50:BF50"/>
    <mergeCell ref="AW50:BA50"/>
    <mergeCell ref="AQ50:AV50"/>
    <mergeCell ref="AL50:AP50"/>
    <mergeCell ref="AG50:AK50"/>
    <mergeCell ref="BB49:BF49"/>
    <mergeCell ref="AW49:BA49"/>
    <mergeCell ref="AQ49:AV49"/>
    <mergeCell ref="AL49:AP49"/>
    <mergeCell ref="BI38:BL38"/>
    <mergeCell ref="AS38:AV38"/>
    <mergeCell ref="AW38:AZ38"/>
    <mergeCell ref="BA38:BD38"/>
    <mergeCell ref="BE38:BH38"/>
    <mergeCell ref="A45:BL45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39:C39"/>
    <mergeCell ref="D39:G39"/>
    <mergeCell ref="H39:K39"/>
    <mergeCell ref="L39:AB39"/>
    <mergeCell ref="AC39:AF39"/>
    <mergeCell ref="AG42:AJ42"/>
    <mergeCell ref="A42:C42"/>
    <mergeCell ref="D42:G42"/>
    <mergeCell ref="H42:K42"/>
    <mergeCell ref="L42:AB42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88:BL88"/>
    <mergeCell ref="A120:BL120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AS39:AV39"/>
    <mergeCell ref="AS40:AV40"/>
    <mergeCell ref="AW39:AZ39"/>
    <mergeCell ref="AW40:AZ40"/>
    <mergeCell ref="BA39:BD39"/>
    <mergeCell ref="BA40:BD40"/>
    <mergeCell ref="BE39:BH39"/>
    <mergeCell ref="BE40:BH40"/>
    <mergeCell ref="BI39:BL39"/>
    <mergeCell ref="BI40:BL40"/>
    <mergeCell ref="A40:C40"/>
    <mergeCell ref="D40:G40"/>
    <mergeCell ref="H40:K40"/>
    <mergeCell ref="L40:AB40"/>
    <mergeCell ref="AC40:AF40"/>
    <mergeCell ref="AG39:AJ39"/>
    <mergeCell ref="AG40:AJ40"/>
    <mergeCell ref="AK39:AN39"/>
    <mergeCell ref="AO39:AR39"/>
    <mergeCell ref="AK40:AN40"/>
    <mergeCell ref="AO40:AR40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Q53:AV53"/>
    <mergeCell ref="AW53:BA53"/>
    <mergeCell ref="BB53:BF53"/>
    <mergeCell ref="BG53:BL53"/>
    <mergeCell ref="G62:BB62"/>
    <mergeCell ref="A53:P53"/>
    <mergeCell ref="T61:X61"/>
    <mergeCell ref="Y61:AH61"/>
    <mergeCell ref="BC60:BL60"/>
    <mergeCell ref="AS60:BB60"/>
    <mergeCell ref="AI60:AR60"/>
    <mergeCell ref="Y60:AH60"/>
    <mergeCell ref="T60:X60"/>
    <mergeCell ref="G60:S60"/>
    <mergeCell ref="BC59:BL59"/>
    <mergeCell ref="AS59:BB5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L79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2:BL82"/>
    <mergeCell ref="A85:BL85"/>
    <mergeCell ref="A84:B84"/>
    <mergeCell ref="C84:F84"/>
    <mergeCell ref="G84:S84"/>
    <mergeCell ref="T84:X84"/>
    <mergeCell ref="Y84:AH84"/>
    <mergeCell ref="AI84:AR84"/>
    <mergeCell ref="AS84:BB84"/>
    <mergeCell ref="BC84:BL84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6:BB86"/>
    <mergeCell ref="BC86:BL86"/>
    <mergeCell ref="G75:BB75"/>
    <mergeCell ref="A119:BL119"/>
    <mergeCell ref="A89:B89"/>
    <mergeCell ref="C89:F89"/>
    <mergeCell ref="G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87:B87"/>
    <mergeCell ref="A93:BL93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7:BL97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5:BL105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4816010</vt:lpstr>
      <vt:lpstr>'4816010'!Область_печати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2018-01-22T07:51:58Z</cp:lastPrinted>
  <dcterms:created xsi:type="dcterms:W3CDTF">2016-08-10T10:53:25Z</dcterms:created>
  <dcterms:modified xsi:type="dcterms:W3CDTF">2018-01-22T07:52:48Z</dcterms:modified>
</cp:coreProperties>
</file>