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480" yWindow="135" windowWidth="24240" windowHeight="13740"/>
  </bookViews>
  <sheets>
    <sheet name="4816010" sheetId="1" r:id="rId1"/>
  </sheets>
  <definedNames>
    <definedName name="_xlnm.Print_Area" localSheetId="0">'4816010'!$A$1:$BQ$142</definedName>
  </definedNames>
  <calcPr calcId="124519"/>
</workbook>
</file>

<file path=xl/calcChain.xml><?xml version="1.0" encoding="utf-8"?>
<calcChain xmlns="http://schemas.openxmlformats.org/spreadsheetml/2006/main">
  <c r="BC117" i="1"/>
  <c r="BC116"/>
  <c r="BC114"/>
  <c r="BC113"/>
  <c r="BC111"/>
  <c r="BC110"/>
  <c r="BC108"/>
  <c r="BC107"/>
  <c r="BC106"/>
  <c r="BC100"/>
  <c r="BC92"/>
  <c r="BC77"/>
  <c r="AG55"/>
  <c r="BB54"/>
  <c r="AW54"/>
  <c r="BG54" s="1"/>
  <c r="AL55"/>
  <c r="AQ54"/>
  <c r="AA54"/>
  <c r="V55"/>
  <c r="Q55"/>
  <c r="BE39"/>
  <c r="BE40"/>
  <c r="BE41"/>
  <c r="BI41" s="1"/>
  <c r="BA41"/>
  <c r="AW41"/>
  <c r="AG42"/>
  <c r="AO42"/>
  <c r="AS42"/>
  <c r="AC42"/>
  <c r="AK41"/>
  <c r="BC104"/>
  <c r="BC103"/>
  <c r="BC101"/>
  <c r="BC99"/>
  <c r="BC96"/>
  <c r="BC95"/>
  <c r="BC91"/>
  <c r="BC90"/>
  <c r="BC89"/>
  <c r="BC87"/>
  <c r="BC86"/>
  <c r="BC84"/>
  <c r="BC83"/>
  <c r="BC81"/>
  <c r="BC80"/>
  <c r="BC78"/>
  <c r="BC76"/>
  <c r="BC75"/>
  <c r="BB53"/>
  <c r="AW53"/>
  <c r="AQ53"/>
  <c r="AA53"/>
  <c r="AW39"/>
  <c r="AW40"/>
  <c r="BA39"/>
  <c r="BI39" s="1"/>
  <c r="BA40"/>
  <c r="BI40" s="1"/>
  <c r="BG53" l="1"/>
  <c r="AK39" l="1"/>
  <c r="AK40"/>
  <c r="AQ52" l="1"/>
  <c r="AQ55" s="1"/>
  <c r="AA52"/>
  <c r="AA55" s="1"/>
  <c r="BC67" l="1"/>
  <c r="BN129" l="1"/>
  <c r="BB129"/>
  <c r="AP129"/>
  <c r="AD129"/>
  <c r="BC73"/>
  <c r="BC72"/>
  <c r="BC70"/>
  <c r="BC69"/>
  <c r="BC66"/>
  <c r="BC64"/>
  <c r="BC63"/>
  <c r="BC62"/>
  <c r="BB55"/>
  <c r="BG55" s="1"/>
  <c r="BB52"/>
  <c r="AW52"/>
  <c r="BE38"/>
  <c r="BE42" s="1"/>
  <c r="BA38"/>
  <c r="BA42" s="1"/>
  <c r="AW38"/>
  <c r="AW42" s="1"/>
  <c r="AK38"/>
  <c r="AK42" s="1"/>
  <c r="AX28"/>
  <c r="AQ28"/>
  <c r="AJ28"/>
  <c r="O28"/>
  <c r="BE28" l="1"/>
  <c r="BI38"/>
  <c r="BI42" s="1"/>
  <c r="BG52"/>
</calcChain>
</file>

<file path=xl/sharedStrings.xml><?xml version="1.0" encoding="utf-8"?>
<sst xmlns="http://schemas.openxmlformats.org/spreadsheetml/2006/main" count="324" uniqueCount="138">
  <si>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</si>
  <si>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</si>
  <si>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</si>
  <si>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</si>
  <si>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</si>
  <si>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</si>
  <si>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</si>
  <si>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</si>
  <si>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</si>
  <si>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</si>
  <si>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</si>
  <si>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</si>
  <si>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</si>
  <si>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</si>
  <si>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</si>
  <si>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</si>
  <si>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</si>
  <si>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</si>
  <si>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</si>
  <si>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</si>
  <si>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</si>
  <si>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</si>
  <si>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</si>
  <si>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</si>
  <si>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</si>
  <si>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</si>
  <si>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</si>
  <si>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</si>
  <si>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</si>
  <si>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</si>
  <si>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</si>
  <si>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</si>
  <si>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</si>
  <si>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</si>
  <si>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</si>
  <si>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</si>
  <si>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</si>
  <si>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</si>
  <si>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</si>
  <si>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</si>
  <si>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</si>
  <si>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</si>
  <si>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</si>
  <si>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</si>
  <si>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</si>
  <si>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</si>
  <si>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</si>
  <si>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</si>
  <si>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</si>
  <si>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</si>
  <si>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</si>
  <si>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</si>
  <si>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</si>
  <si>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</si>
  <si>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</si>
  <si>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</si>
  <si>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</si>
  <si>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</si>
  <si>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</si>
  <si>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</si>
  <si>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</si>
  <si>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</si>
  <si>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</si>
  <si>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</si>
  <si>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</si>
  <si>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</si>
  <si>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</si>
  <si>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</si>
  <si>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</si>
  <si>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</si>
  <si>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</si>
  <si>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s5.5</t>
  </si>
  <si>
    <t>p5.6</t>
  </si>
  <si>
    <t>s5.6</t>
  </si>
  <si>
    <t>p5.7</t>
  </si>
  <si>
    <t>p5.8</t>
  </si>
  <si>
    <t>s5.8</t>
  </si>
  <si>
    <t>z1</t>
  </si>
  <si>
    <t>s1</t>
  </si>
  <si>
    <t>a:bq</t>
  </si>
  <si>
    <t/>
  </si>
  <si>
    <t>Усього</t>
  </si>
  <si>
    <t>Затрат</t>
  </si>
  <si>
    <t>од.</t>
  </si>
  <si>
    <t>Продукту</t>
  </si>
  <si>
    <t>Ефективності</t>
  </si>
  <si>
    <t>Розрахунковий показник</t>
  </si>
  <si>
    <t>Якості</t>
  </si>
  <si>
    <t>відс.</t>
  </si>
  <si>
    <t>(тис.грн.)</t>
  </si>
  <si>
    <t xml:space="preserve">  (тис.грн.)</t>
  </si>
  <si>
    <t>на   01 січня 2018  року</t>
  </si>
  <si>
    <t>Пояснення причин відхилення</t>
  </si>
  <si>
    <t>-</t>
  </si>
  <si>
    <t>Пояснення щодо причин розбіжностей між затвердженими та досягнутими результативними показниками</t>
  </si>
  <si>
    <t>Головний бухгалтер</t>
  </si>
  <si>
    <t>Управління містобудування, землевпорядкування та комунального майна Біляївської міської ради</t>
  </si>
  <si>
    <t>Начальник управління</t>
  </si>
  <si>
    <t>Т.В. Молодід</t>
  </si>
  <si>
    <t>В.Я. Перевознюк</t>
  </si>
  <si>
    <t>тис.грн.</t>
  </si>
  <si>
    <t>рішення сесії</t>
  </si>
  <si>
    <t>Програма розвитку інфраструктури Біляївської ОТГ на 2017-2019 роки</t>
  </si>
  <si>
    <t>Аналіз стану виконання результативних показників</t>
  </si>
  <si>
    <t>Обсяг фінансування</t>
  </si>
  <si>
    <t xml:space="preserve">Фінансова підтримка об’єктів комунального господарства                   </t>
  </si>
  <si>
    <t>Поточний ремонт на «Новій шахті»</t>
  </si>
  <si>
    <t>Відшкодування на покриття різниці в тарифах на водопостачання та водовідведення</t>
  </si>
  <si>
    <t>Поточний ремонт трубопроводу каналізації</t>
  </si>
  <si>
    <t>4816052</t>
  </si>
  <si>
    <t>0620</t>
  </si>
  <si>
    <t>Придбання матеріалів для  ремонту водоводу</t>
  </si>
  <si>
    <t>Програма відшкодування різниці в тарифах комунальним підприємствам Біляївської міської ради на 2017 рік</t>
  </si>
  <si>
    <t>Програми  розвитку  КП «Біляївський водоканал»   на 2016-2019 роки</t>
  </si>
  <si>
    <t xml:space="preserve">Кількість  запланованих ремонтів </t>
  </si>
  <si>
    <t>проектна документація</t>
  </si>
  <si>
    <t>середні витрати на один  ремонт</t>
  </si>
  <si>
    <t xml:space="preserve">Поточний ремонт трубопроводу каналізації </t>
  </si>
  <si>
    <t>Кількість об’єктів, що підлягають ремонту</t>
  </si>
  <si>
    <t>Кількість об’єктів, що планується відремонтувати</t>
  </si>
  <si>
    <t>середні витрати на ремонт 1 об’єкта</t>
  </si>
  <si>
    <t>рівень готовності відремонтованого об’єкта</t>
  </si>
  <si>
    <t>рівень готовності  відремонтованого об'єкта</t>
  </si>
  <si>
    <t>Відшкодування  на покриття різниці в тарифах на водопостачання та водовідведення</t>
  </si>
  <si>
    <t>Розрахунок різниці в тарифах проводився на базі аналізу обсягу споживання води та водовідведення за 2016 рік. Фактичний обсяг водовідведення в 2017 році був менший .</t>
  </si>
  <si>
    <t>Кількість підприємств водопровідно-каналізаційного господарства, яким планується відшкодування</t>
  </si>
  <si>
    <t>Обсяг водопостачання та водовідведення населенню</t>
  </si>
  <si>
    <t>розрахунок</t>
  </si>
  <si>
    <t>тис.м.куб.</t>
  </si>
  <si>
    <t>Сума відшкодування на 1 куб. м води</t>
  </si>
  <si>
    <t>Фактична вартість 1 куб. м води для населення</t>
  </si>
  <si>
    <t>грн</t>
  </si>
  <si>
    <t>відсоток відшкодованої різниці в тарифах підприємствам водопровідно-каналізаційного господарства до фактичної вартості</t>
  </si>
  <si>
    <t>Придбання матеріалів для капітального ремонту водоводу</t>
  </si>
  <si>
    <t>Кількість матеріалів, що планується придбати</t>
  </si>
  <si>
    <t>Середня вартість одиниці придбаних матеріалів</t>
  </si>
  <si>
    <t>Динаміка придбання в порівнянні з минулим періодом</t>
  </si>
  <si>
    <t xml:space="preserve">В 2017 році діяли тарифи, затверджені рішеннями виконкому Біляївської міської ради: на водопостачання №142 від 25.08.2016р., на водовідведення №103 від 26.06.2012р. З метою досягнення рівня економічно - обґрунтованих витрат на водопостачання, виконавчий комітет Біляївської міської ради 14.08.2017р. прийняв рішеня за №139 про підвищення тарифу на послуги з водопостачання. Фактичні витрати на відшкодування різниці в тарифах на водопостачання та водовідведення за 2017 рік становлять 1069,4 тис. грн. Також в 2017 році КП "Біляївський водоканал" були здійснені поточний ремонти на "Новій шахті" та поточний ремонт трубопроводу каналізації до будинку 9 по вул.Костіна
</t>
  </si>
</sst>
</file>

<file path=xl/styles.xml><?xml version="1.0" encoding="utf-8"?>
<styleSheet xmlns="http://schemas.openxmlformats.org/spreadsheetml/2006/main">
  <numFmts count="1">
    <numFmt numFmtId="164" formatCode="#0.00"/>
  </numFmts>
  <fonts count="15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i/>
      <sz val="12"/>
      <name val="Times New Roman"/>
      <family val="1"/>
      <charset val="204"/>
    </font>
    <font>
      <i/>
      <sz val="10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0" fillId="0" borderId="0" xfId="0" applyFont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/>
    <xf numFmtId="0" fontId="1" fillId="0" borderId="0" xfId="0" applyFont="1"/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164" fontId="2" fillId="0" borderId="10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164" fontId="3" fillId="0" borderId="10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12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horizontal="center" vertical="center" wrapText="1"/>
    </xf>
    <xf numFmtId="164" fontId="10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164" fontId="10" fillId="0" borderId="8" xfId="0" applyNumberFormat="1" applyFont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left" vertical="center" wrapText="1"/>
    </xf>
    <xf numFmtId="164" fontId="3" fillId="0" borderId="8" xfId="0" applyNumberFormat="1" applyFont="1" applyBorder="1" applyAlignment="1">
      <alignment horizontal="left" vertical="center" wrapText="1"/>
    </xf>
    <xf numFmtId="164" fontId="3" fillId="0" borderId="9" xfId="0" applyNumberFormat="1" applyFont="1" applyBorder="1" applyAlignment="1">
      <alignment horizontal="left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4" fontId="1" fillId="0" borderId="7" xfId="0" applyNumberFormat="1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2" fillId="0" borderId="1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142"/>
  <sheetViews>
    <sheetView tabSelected="1" topLeftCell="A125" workbookViewId="0">
      <selection activeCell="A12" sqref="A12:BL12"/>
    </sheetView>
  </sheetViews>
  <sheetFormatPr defaultRowHeight="12.75"/>
  <cols>
    <col min="1" max="1" width="3.28515625" style="1" customWidth="1"/>
    <col min="2" max="2" width="3.42578125" style="1" customWidth="1"/>
    <col min="3" max="64" width="2.85546875" style="1" customWidth="1"/>
    <col min="65" max="65" width="7.42578125" style="1" customWidth="1"/>
    <col min="66" max="78" width="2.85546875" style="1" customWidth="1"/>
    <col min="79" max="80" width="0" style="1" hidden="1" customWidth="1"/>
    <col min="81" max="16384" width="9.140625" style="1"/>
  </cols>
  <sheetData>
    <row r="1" spans="1:64" ht="9" hidden="1" customHeight="1"/>
    <row r="2" spans="1:64" ht="15.95" customHeight="1">
      <c r="AO2" s="101" t="s">
        <v>24</v>
      </c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</row>
    <row r="3" spans="1:64" ht="15.95" customHeight="1"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</row>
    <row r="4" spans="1:64" ht="14.1" customHeight="1"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</row>
    <row r="5" spans="1:64" ht="9.75" hidden="1" customHeight="1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</row>
    <row r="6" spans="1:64" ht="9.75" hidden="1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</row>
    <row r="7" spans="1:64" ht="9.75" hidden="1" customHeight="1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</row>
    <row r="8" spans="1:64" ht="9.75" hidden="1" customHeight="1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</row>
    <row r="9" spans="1:64" ht="8.25" hidden="1" customHeight="1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</row>
    <row r="10" spans="1:64" ht="7.5" customHeight="1"/>
    <row r="11" spans="1:64" ht="15.75" customHeight="1">
      <c r="A11" s="107" t="s">
        <v>67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64" ht="15.75" customHeight="1">
      <c r="A12" s="107" t="s">
        <v>25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102" t="s">
        <v>91</v>
      </c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16.5" customHeight="1">
      <c r="A14" s="4" t="s">
        <v>26</v>
      </c>
      <c r="B14" s="105">
        <v>4800000</v>
      </c>
      <c r="C14" s="106"/>
      <c r="D14" s="106"/>
      <c r="E14" s="106"/>
      <c r="F14" s="106"/>
      <c r="G14" s="106"/>
      <c r="H14" s="106"/>
      <c r="I14" s="106"/>
      <c r="J14" s="106"/>
      <c r="K14" s="106"/>
      <c r="L14" s="51" t="s">
        <v>96</v>
      </c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</row>
    <row r="15" spans="1:64" ht="15.95" customHeight="1">
      <c r="A15" s="49" t="s">
        <v>0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 t="s">
        <v>1</v>
      </c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</row>
    <row r="16" spans="1:64" ht="21" customHeight="1">
      <c r="A16" s="4" t="s">
        <v>27</v>
      </c>
      <c r="B16" s="105">
        <v>4810000</v>
      </c>
      <c r="C16" s="106"/>
      <c r="D16" s="106"/>
      <c r="E16" s="106"/>
      <c r="F16" s="106"/>
      <c r="G16" s="106"/>
      <c r="H16" s="106"/>
      <c r="I16" s="106"/>
      <c r="J16" s="106"/>
      <c r="K16" s="106"/>
      <c r="L16" s="51" t="s">
        <v>96</v>
      </c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</row>
    <row r="17" spans="1:79" ht="15.95" customHeight="1">
      <c r="A17" s="49" t="s">
        <v>0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 t="s">
        <v>2</v>
      </c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</row>
    <row r="18" spans="1:79" ht="19.5" customHeight="1">
      <c r="A18" s="4" t="s">
        <v>28</v>
      </c>
      <c r="B18" s="105">
        <v>4816052</v>
      </c>
      <c r="C18" s="106"/>
      <c r="D18" s="106"/>
      <c r="E18" s="106"/>
      <c r="F18" s="106"/>
      <c r="G18" s="106"/>
      <c r="H18" s="106"/>
      <c r="I18" s="106"/>
      <c r="J18" s="106"/>
      <c r="K18" s="106"/>
      <c r="M18" s="103">
        <v>620</v>
      </c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C18" s="51" t="s">
        <v>105</v>
      </c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</row>
    <row r="19" spans="1:79" ht="21" customHeight="1">
      <c r="A19" s="49" t="s">
        <v>0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 t="s">
        <v>29</v>
      </c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 t="s">
        <v>3</v>
      </c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</row>
    <row r="21" spans="1:79" ht="15.75" customHeight="1">
      <c r="A21" s="53" t="s">
        <v>4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</row>
    <row r="22" spans="1:79" ht="13.5" customHeight="1">
      <c r="A22" s="54" t="s">
        <v>89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</row>
    <row r="23" spans="1:79" ht="2.25" customHeight="1"/>
    <row r="24" spans="1:79" ht="22.5" customHeight="1">
      <c r="A24" s="15" t="s">
        <v>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 t="s">
        <v>6</v>
      </c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 t="s">
        <v>5</v>
      </c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</row>
    <row r="25" spans="1:79" ht="24" customHeight="1">
      <c r="A25" s="15" t="s">
        <v>10</v>
      </c>
      <c r="B25" s="15"/>
      <c r="C25" s="15"/>
      <c r="D25" s="15"/>
      <c r="E25" s="15"/>
      <c r="F25" s="15"/>
      <c r="G25" s="15"/>
      <c r="H25" s="15" t="s">
        <v>9</v>
      </c>
      <c r="I25" s="15"/>
      <c r="J25" s="15"/>
      <c r="K25" s="15"/>
      <c r="L25" s="15"/>
      <c r="M25" s="15"/>
      <c r="N25" s="15"/>
      <c r="O25" s="15" t="s">
        <v>8</v>
      </c>
      <c r="P25" s="15"/>
      <c r="Q25" s="15"/>
      <c r="R25" s="15"/>
      <c r="S25" s="15"/>
      <c r="T25" s="15"/>
      <c r="U25" s="15"/>
      <c r="V25" s="15" t="s">
        <v>10</v>
      </c>
      <c r="W25" s="15"/>
      <c r="X25" s="15"/>
      <c r="Y25" s="15"/>
      <c r="Z25" s="15"/>
      <c r="AA25" s="15"/>
      <c r="AB25" s="15"/>
      <c r="AC25" s="15" t="s">
        <v>9</v>
      </c>
      <c r="AD25" s="15"/>
      <c r="AE25" s="15"/>
      <c r="AF25" s="15"/>
      <c r="AG25" s="15"/>
      <c r="AH25" s="15"/>
      <c r="AI25" s="15"/>
      <c r="AJ25" s="15" t="s">
        <v>8</v>
      </c>
      <c r="AK25" s="15"/>
      <c r="AL25" s="15"/>
      <c r="AM25" s="15"/>
      <c r="AN25" s="15"/>
      <c r="AO25" s="15"/>
      <c r="AP25" s="15"/>
      <c r="AQ25" s="15" t="s">
        <v>10</v>
      </c>
      <c r="AR25" s="15"/>
      <c r="AS25" s="15"/>
      <c r="AT25" s="15"/>
      <c r="AU25" s="15"/>
      <c r="AV25" s="15"/>
      <c r="AW25" s="15"/>
      <c r="AX25" s="15" t="s">
        <v>9</v>
      </c>
      <c r="AY25" s="15"/>
      <c r="AZ25" s="15"/>
      <c r="BA25" s="15"/>
      <c r="BB25" s="15"/>
      <c r="BC25" s="15"/>
      <c r="BD25" s="15"/>
      <c r="BE25" s="15" t="s">
        <v>8</v>
      </c>
      <c r="BF25" s="15"/>
      <c r="BG25" s="15"/>
      <c r="BH25" s="15"/>
      <c r="BI25" s="15"/>
      <c r="BJ25" s="15"/>
      <c r="BK25" s="15"/>
      <c r="BL25" s="15"/>
    </row>
    <row r="26" spans="1:79" ht="15.95" customHeight="1">
      <c r="A26" s="15">
        <v>1</v>
      </c>
      <c r="B26" s="15"/>
      <c r="C26" s="15"/>
      <c r="D26" s="15"/>
      <c r="E26" s="15"/>
      <c r="F26" s="15"/>
      <c r="G26" s="15"/>
      <c r="H26" s="15">
        <v>2</v>
      </c>
      <c r="I26" s="15"/>
      <c r="J26" s="15"/>
      <c r="K26" s="15"/>
      <c r="L26" s="15"/>
      <c r="M26" s="15"/>
      <c r="N26" s="15"/>
      <c r="O26" s="15">
        <v>3</v>
      </c>
      <c r="P26" s="15"/>
      <c r="Q26" s="15"/>
      <c r="R26" s="15"/>
      <c r="S26" s="15"/>
      <c r="T26" s="15"/>
      <c r="U26" s="15"/>
      <c r="V26" s="15">
        <v>4</v>
      </c>
      <c r="W26" s="15"/>
      <c r="X26" s="15"/>
      <c r="Y26" s="15"/>
      <c r="Z26" s="15"/>
      <c r="AA26" s="15"/>
      <c r="AB26" s="15"/>
      <c r="AC26" s="15">
        <v>5</v>
      </c>
      <c r="AD26" s="15"/>
      <c r="AE26" s="15"/>
      <c r="AF26" s="15"/>
      <c r="AG26" s="15"/>
      <c r="AH26" s="15"/>
      <c r="AI26" s="15"/>
      <c r="AJ26" s="15">
        <v>6</v>
      </c>
      <c r="AK26" s="15"/>
      <c r="AL26" s="15"/>
      <c r="AM26" s="15"/>
      <c r="AN26" s="15"/>
      <c r="AO26" s="15"/>
      <c r="AP26" s="15"/>
      <c r="AQ26" s="15">
        <v>7</v>
      </c>
      <c r="AR26" s="15"/>
      <c r="AS26" s="15"/>
      <c r="AT26" s="15"/>
      <c r="AU26" s="15"/>
      <c r="AV26" s="15"/>
      <c r="AW26" s="15"/>
      <c r="AX26" s="15">
        <v>8</v>
      </c>
      <c r="AY26" s="15"/>
      <c r="AZ26" s="15"/>
      <c r="BA26" s="15"/>
      <c r="BB26" s="15"/>
      <c r="BC26" s="15"/>
      <c r="BD26" s="15"/>
      <c r="BE26" s="15">
        <v>9</v>
      </c>
      <c r="BF26" s="15"/>
      <c r="BG26" s="15"/>
      <c r="BH26" s="15"/>
      <c r="BI26" s="15"/>
      <c r="BJ26" s="15"/>
      <c r="BK26" s="15"/>
      <c r="BL26" s="15"/>
    </row>
    <row r="27" spans="1:79" ht="12.75" hidden="1" customHeight="1">
      <c r="A27" s="55" t="s">
        <v>77</v>
      </c>
      <c r="B27" s="55"/>
      <c r="C27" s="55"/>
      <c r="D27" s="55"/>
      <c r="E27" s="55"/>
      <c r="F27" s="55"/>
      <c r="G27" s="55"/>
      <c r="H27" s="55" t="s">
        <v>78</v>
      </c>
      <c r="I27" s="55"/>
      <c r="J27" s="55"/>
      <c r="K27" s="55"/>
      <c r="L27" s="55"/>
      <c r="M27" s="55"/>
      <c r="N27" s="55"/>
      <c r="O27" s="56" t="s">
        <v>50</v>
      </c>
      <c r="P27" s="57"/>
      <c r="Q27" s="57"/>
      <c r="R27" s="57"/>
      <c r="S27" s="57"/>
      <c r="T27" s="57"/>
      <c r="U27" s="57"/>
      <c r="V27" s="55" t="s">
        <v>48</v>
      </c>
      <c r="W27" s="55"/>
      <c r="X27" s="55"/>
      <c r="Y27" s="55"/>
      <c r="Z27" s="55"/>
      <c r="AA27" s="55"/>
      <c r="AB27" s="55"/>
      <c r="AC27" s="55" t="s">
        <v>49</v>
      </c>
      <c r="AD27" s="55"/>
      <c r="AE27" s="55"/>
      <c r="AF27" s="55"/>
      <c r="AG27" s="55"/>
      <c r="AH27" s="55"/>
      <c r="AI27" s="55"/>
      <c r="AJ27" s="56" t="s">
        <v>50</v>
      </c>
      <c r="AK27" s="57"/>
      <c r="AL27" s="57"/>
      <c r="AM27" s="57"/>
      <c r="AN27" s="57"/>
      <c r="AO27" s="57"/>
      <c r="AP27" s="57"/>
      <c r="AQ27" s="59" t="s">
        <v>51</v>
      </c>
      <c r="AR27" s="55"/>
      <c r="AS27" s="55"/>
      <c r="AT27" s="55"/>
      <c r="AU27" s="55"/>
      <c r="AV27" s="55"/>
      <c r="AW27" s="55"/>
      <c r="AX27" s="59" t="s">
        <v>51</v>
      </c>
      <c r="AY27" s="55"/>
      <c r="AZ27" s="55"/>
      <c r="BA27" s="55"/>
      <c r="BB27" s="55"/>
      <c r="BC27" s="55"/>
      <c r="BD27" s="55"/>
      <c r="BE27" s="57" t="s">
        <v>50</v>
      </c>
      <c r="BF27" s="57"/>
      <c r="BG27" s="57"/>
      <c r="BH27" s="57"/>
      <c r="BI27" s="57"/>
      <c r="BJ27" s="57"/>
      <c r="BK27" s="57"/>
      <c r="BL27" s="57"/>
      <c r="CA27" s="1" t="s">
        <v>68</v>
      </c>
    </row>
    <row r="28" spans="1:79" ht="15" customHeight="1">
      <c r="A28" s="20">
        <v>1121.712</v>
      </c>
      <c r="B28" s="20"/>
      <c r="C28" s="20"/>
      <c r="D28" s="20"/>
      <c r="E28" s="20"/>
      <c r="F28" s="20"/>
      <c r="G28" s="20"/>
      <c r="H28" s="20">
        <v>16.391999999999999</v>
      </c>
      <c r="I28" s="20"/>
      <c r="J28" s="20"/>
      <c r="K28" s="20"/>
      <c r="L28" s="20"/>
      <c r="M28" s="20"/>
      <c r="N28" s="20"/>
      <c r="O28" s="20">
        <f>A28+H28</f>
        <v>1138.104</v>
      </c>
      <c r="P28" s="20"/>
      <c r="Q28" s="20"/>
      <c r="R28" s="20"/>
      <c r="S28" s="20"/>
      <c r="T28" s="20"/>
      <c r="U28" s="20"/>
      <c r="V28" s="20">
        <v>1118.8050000000001</v>
      </c>
      <c r="W28" s="20"/>
      <c r="X28" s="20"/>
      <c r="Y28" s="20"/>
      <c r="Z28" s="20"/>
      <c r="AA28" s="20"/>
      <c r="AB28" s="20"/>
      <c r="AC28" s="20">
        <v>16.391999999999999</v>
      </c>
      <c r="AD28" s="20"/>
      <c r="AE28" s="20"/>
      <c r="AF28" s="20"/>
      <c r="AG28" s="20"/>
      <c r="AH28" s="20"/>
      <c r="AI28" s="20"/>
      <c r="AJ28" s="20">
        <f>V28+AC28</f>
        <v>1135.1970000000001</v>
      </c>
      <c r="AK28" s="20"/>
      <c r="AL28" s="20"/>
      <c r="AM28" s="20"/>
      <c r="AN28" s="20"/>
      <c r="AO28" s="20"/>
      <c r="AP28" s="20"/>
      <c r="AQ28" s="20">
        <f>V28-A28</f>
        <v>-2.9069999999999254</v>
      </c>
      <c r="AR28" s="20"/>
      <c r="AS28" s="20"/>
      <c r="AT28" s="20"/>
      <c r="AU28" s="20"/>
      <c r="AV28" s="20"/>
      <c r="AW28" s="20"/>
      <c r="AX28" s="20">
        <f>AC28-H28</f>
        <v>0</v>
      </c>
      <c r="AY28" s="20"/>
      <c r="AZ28" s="20"/>
      <c r="BA28" s="20"/>
      <c r="BB28" s="20"/>
      <c r="BC28" s="20"/>
      <c r="BD28" s="20"/>
      <c r="BE28" s="20">
        <f>AQ28+AX28</f>
        <v>-2.9069999999999254</v>
      </c>
      <c r="BF28" s="20"/>
      <c r="BG28" s="20"/>
      <c r="BH28" s="20"/>
      <c r="BI28" s="20"/>
      <c r="BJ28" s="20"/>
      <c r="BK28" s="20"/>
      <c r="BL28" s="20"/>
      <c r="CA28" s="1" t="s">
        <v>69</v>
      </c>
    </row>
    <row r="29" spans="1:79" ht="6" customHeight="1"/>
    <row r="30" spans="1:79" ht="11.25" customHeight="1"/>
    <row r="31" spans="1:79" ht="15.75" customHeight="1">
      <c r="A31" s="58" t="s">
        <v>11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</row>
    <row r="32" spans="1:79" ht="15" customHeight="1">
      <c r="A32" s="54" t="s">
        <v>90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</row>
    <row r="33" spans="1:79" hidden="1"/>
    <row r="34" spans="1:79" ht="48" customHeight="1">
      <c r="A34" s="15" t="s">
        <v>15</v>
      </c>
      <c r="B34" s="15"/>
      <c r="C34" s="15"/>
      <c r="D34" s="15" t="s">
        <v>14</v>
      </c>
      <c r="E34" s="15"/>
      <c r="F34" s="15"/>
      <c r="G34" s="15"/>
      <c r="H34" s="15" t="s">
        <v>30</v>
      </c>
      <c r="I34" s="15"/>
      <c r="J34" s="15"/>
      <c r="K34" s="15"/>
      <c r="L34" s="15" t="s">
        <v>40</v>
      </c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 t="s">
        <v>13</v>
      </c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 t="s">
        <v>12</v>
      </c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 t="s">
        <v>5</v>
      </c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16" t="s">
        <v>92</v>
      </c>
    </row>
    <row r="35" spans="1:79" ht="29.1" customHeight="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 t="s">
        <v>10</v>
      </c>
      <c r="AD35" s="15"/>
      <c r="AE35" s="15"/>
      <c r="AF35" s="15"/>
      <c r="AG35" s="15" t="s">
        <v>9</v>
      </c>
      <c r="AH35" s="15"/>
      <c r="AI35" s="15"/>
      <c r="AJ35" s="15"/>
      <c r="AK35" s="15" t="s">
        <v>8</v>
      </c>
      <c r="AL35" s="15"/>
      <c r="AM35" s="15"/>
      <c r="AN35" s="15"/>
      <c r="AO35" s="15" t="s">
        <v>10</v>
      </c>
      <c r="AP35" s="15"/>
      <c r="AQ35" s="15"/>
      <c r="AR35" s="15"/>
      <c r="AS35" s="15" t="s">
        <v>9</v>
      </c>
      <c r="AT35" s="15"/>
      <c r="AU35" s="15"/>
      <c r="AV35" s="15"/>
      <c r="AW35" s="15" t="s">
        <v>8</v>
      </c>
      <c r="AX35" s="15"/>
      <c r="AY35" s="15"/>
      <c r="AZ35" s="15"/>
      <c r="BA35" s="15" t="s">
        <v>10</v>
      </c>
      <c r="BB35" s="15"/>
      <c r="BC35" s="15"/>
      <c r="BD35" s="15"/>
      <c r="BE35" s="15" t="s">
        <v>9</v>
      </c>
      <c r="BF35" s="15"/>
      <c r="BG35" s="15"/>
      <c r="BH35" s="15"/>
      <c r="BI35" s="15" t="s">
        <v>8</v>
      </c>
      <c r="BJ35" s="15"/>
      <c r="BK35" s="15"/>
      <c r="BL35" s="15"/>
      <c r="BM35" s="117"/>
    </row>
    <row r="36" spans="1:79" ht="15.95" customHeight="1">
      <c r="A36" s="15">
        <v>1</v>
      </c>
      <c r="B36" s="15"/>
      <c r="C36" s="15"/>
      <c r="D36" s="15">
        <v>2</v>
      </c>
      <c r="E36" s="15"/>
      <c r="F36" s="15"/>
      <c r="G36" s="15"/>
      <c r="H36" s="15">
        <v>3</v>
      </c>
      <c r="I36" s="15"/>
      <c r="J36" s="15"/>
      <c r="K36" s="15"/>
      <c r="L36" s="15">
        <v>4</v>
      </c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>
        <v>5</v>
      </c>
      <c r="AD36" s="15"/>
      <c r="AE36" s="15"/>
      <c r="AF36" s="15"/>
      <c r="AG36" s="15">
        <v>6</v>
      </c>
      <c r="AH36" s="15"/>
      <c r="AI36" s="15"/>
      <c r="AJ36" s="15"/>
      <c r="AK36" s="15">
        <v>7</v>
      </c>
      <c r="AL36" s="15"/>
      <c r="AM36" s="15"/>
      <c r="AN36" s="15"/>
      <c r="AO36" s="15">
        <v>8</v>
      </c>
      <c r="AP36" s="15"/>
      <c r="AQ36" s="15"/>
      <c r="AR36" s="15"/>
      <c r="AS36" s="15">
        <v>9</v>
      </c>
      <c r="AT36" s="15"/>
      <c r="AU36" s="15"/>
      <c r="AV36" s="15"/>
      <c r="AW36" s="15">
        <v>10</v>
      </c>
      <c r="AX36" s="15"/>
      <c r="AY36" s="15"/>
      <c r="AZ36" s="15"/>
      <c r="BA36" s="15">
        <v>11</v>
      </c>
      <c r="BB36" s="15"/>
      <c r="BC36" s="15"/>
      <c r="BD36" s="15"/>
      <c r="BE36" s="15">
        <v>12</v>
      </c>
      <c r="BF36" s="15"/>
      <c r="BG36" s="15"/>
      <c r="BH36" s="15"/>
      <c r="BI36" s="15">
        <v>13</v>
      </c>
      <c r="BJ36" s="15"/>
      <c r="BK36" s="15"/>
      <c r="BL36" s="15"/>
      <c r="BM36" s="7">
        <v>14</v>
      </c>
    </row>
    <row r="37" spans="1:79" hidden="1">
      <c r="A37" s="60" t="s">
        <v>52</v>
      </c>
      <c r="B37" s="60"/>
      <c r="C37" s="60"/>
      <c r="D37" s="61" t="s">
        <v>53</v>
      </c>
      <c r="E37" s="61"/>
      <c r="F37" s="61"/>
      <c r="G37" s="61"/>
      <c r="H37" s="61" t="s">
        <v>54</v>
      </c>
      <c r="I37" s="61"/>
      <c r="J37" s="61"/>
      <c r="K37" s="61"/>
      <c r="L37" s="60" t="s">
        <v>55</v>
      </c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55" t="s">
        <v>47</v>
      </c>
      <c r="AD37" s="55"/>
      <c r="AE37" s="55"/>
      <c r="AF37" s="55"/>
      <c r="AG37" s="55" t="s">
        <v>46</v>
      </c>
      <c r="AH37" s="55"/>
      <c r="AI37" s="55"/>
      <c r="AJ37" s="55"/>
      <c r="AK37" s="56" t="s">
        <v>62</v>
      </c>
      <c r="AL37" s="57"/>
      <c r="AM37" s="57"/>
      <c r="AN37" s="57"/>
      <c r="AO37" s="55" t="s">
        <v>48</v>
      </c>
      <c r="AP37" s="55"/>
      <c r="AQ37" s="55"/>
      <c r="AR37" s="55"/>
      <c r="AS37" s="55" t="s">
        <v>49</v>
      </c>
      <c r="AT37" s="55"/>
      <c r="AU37" s="55"/>
      <c r="AV37" s="55"/>
      <c r="AW37" s="56" t="s">
        <v>62</v>
      </c>
      <c r="AX37" s="57"/>
      <c r="AY37" s="57"/>
      <c r="AZ37" s="57"/>
      <c r="BA37" s="59" t="s">
        <v>63</v>
      </c>
      <c r="BB37" s="55"/>
      <c r="BC37" s="55"/>
      <c r="BD37" s="55"/>
      <c r="BE37" s="59" t="s">
        <v>63</v>
      </c>
      <c r="BF37" s="55"/>
      <c r="BG37" s="55"/>
      <c r="BH37" s="55"/>
      <c r="BI37" s="57" t="s">
        <v>62</v>
      </c>
      <c r="BJ37" s="57"/>
      <c r="BK37" s="57"/>
      <c r="BL37" s="57"/>
      <c r="BM37" s="6"/>
      <c r="CA37" s="1" t="s">
        <v>70</v>
      </c>
    </row>
    <row r="38" spans="1:79" ht="18" customHeight="1">
      <c r="A38" s="62">
        <v>1</v>
      </c>
      <c r="B38" s="62"/>
      <c r="C38" s="62"/>
      <c r="D38" s="16">
        <v>4816052</v>
      </c>
      <c r="E38" s="16"/>
      <c r="F38" s="16"/>
      <c r="G38" s="16"/>
      <c r="H38" s="16" t="s">
        <v>110</v>
      </c>
      <c r="I38" s="16"/>
      <c r="J38" s="16"/>
      <c r="K38" s="16"/>
      <c r="L38" s="17" t="s">
        <v>106</v>
      </c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9"/>
      <c r="AC38" s="20">
        <v>6.63</v>
      </c>
      <c r="AD38" s="20"/>
      <c r="AE38" s="20"/>
      <c r="AF38" s="20"/>
      <c r="AG38" s="20">
        <v>15</v>
      </c>
      <c r="AH38" s="20"/>
      <c r="AI38" s="20"/>
      <c r="AJ38" s="20"/>
      <c r="AK38" s="20">
        <f>AC38+AG38</f>
        <v>21.63</v>
      </c>
      <c r="AL38" s="20"/>
      <c r="AM38" s="20"/>
      <c r="AN38" s="20"/>
      <c r="AO38" s="20">
        <v>6.63</v>
      </c>
      <c r="AP38" s="20"/>
      <c r="AQ38" s="20"/>
      <c r="AR38" s="20"/>
      <c r="AS38" s="20">
        <v>15</v>
      </c>
      <c r="AT38" s="20"/>
      <c r="AU38" s="20"/>
      <c r="AV38" s="20"/>
      <c r="AW38" s="20">
        <f>AO38+AS38</f>
        <v>21.63</v>
      </c>
      <c r="AX38" s="20"/>
      <c r="AY38" s="20"/>
      <c r="AZ38" s="20"/>
      <c r="BA38" s="20">
        <f>AO38-AC38</f>
        <v>0</v>
      </c>
      <c r="BB38" s="20"/>
      <c r="BC38" s="20"/>
      <c r="BD38" s="20"/>
      <c r="BE38" s="20">
        <f>AS38-AG38</f>
        <v>0</v>
      </c>
      <c r="BF38" s="20"/>
      <c r="BG38" s="20"/>
      <c r="BH38" s="20"/>
      <c r="BI38" s="20">
        <f>BA38+BE38</f>
        <v>0</v>
      </c>
      <c r="BJ38" s="20"/>
      <c r="BK38" s="20"/>
      <c r="BL38" s="20"/>
      <c r="BM38" s="7" t="s">
        <v>93</v>
      </c>
      <c r="CA38" s="1" t="s">
        <v>71</v>
      </c>
    </row>
    <row r="39" spans="1:79" s="11" customFormat="1" ht="31.5" customHeight="1">
      <c r="A39" s="40">
        <v>2</v>
      </c>
      <c r="B39" s="41"/>
      <c r="C39" s="42"/>
      <c r="D39" s="16">
        <v>4816052</v>
      </c>
      <c r="E39" s="16"/>
      <c r="F39" s="16"/>
      <c r="G39" s="16"/>
      <c r="H39" s="16" t="s">
        <v>110</v>
      </c>
      <c r="I39" s="16"/>
      <c r="J39" s="16"/>
      <c r="K39" s="16"/>
      <c r="L39" s="17" t="s">
        <v>107</v>
      </c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4"/>
      <c r="AC39" s="45">
        <v>1072.31</v>
      </c>
      <c r="AD39" s="46"/>
      <c r="AE39" s="46"/>
      <c r="AF39" s="47"/>
      <c r="AG39" s="20">
        <v>0</v>
      </c>
      <c r="AH39" s="20"/>
      <c r="AI39" s="20"/>
      <c r="AJ39" s="20"/>
      <c r="AK39" s="20">
        <f t="shared" ref="AK39:AK40" si="0">AC39+AG39</f>
        <v>1072.31</v>
      </c>
      <c r="AL39" s="20"/>
      <c r="AM39" s="20"/>
      <c r="AN39" s="20"/>
      <c r="AO39" s="45">
        <v>1069.4000000000001</v>
      </c>
      <c r="AP39" s="46"/>
      <c r="AQ39" s="46"/>
      <c r="AR39" s="47"/>
      <c r="AS39" s="45">
        <v>0</v>
      </c>
      <c r="AT39" s="46"/>
      <c r="AU39" s="46"/>
      <c r="AV39" s="47"/>
      <c r="AW39" s="20">
        <f t="shared" ref="AW39:AW40" si="1">AO39+AS39</f>
        <v>1069.4000000000001</v>
      </c>
      <c r="AX39" s="20"/>
      <c r="AY39" s="20"/>
      <c r="AZ39" s="20"/>
      <c r="BA39" s="20">
        <f t="shared" ref="BA39:BA40" si="2">AO39-AC39</f>
        <v>-2.9099999999998545</v>
      </c>
      <c r="BB39" s="20"/>
      <c r="BC39" s="20"/>
      <c r="BD39" s="20"/>
      <c r="BE39" s="20">
        <f t="shared" ref="BE39:BE41" si="3">AS39-AG39</f>
        <v>0</v>
      </c>
      <c r="BF39" s="20"/>
      <c r="BG39" s="20"/>
      <c r="BH39" s="20"/>
      <c r="BI39" s="20">
        <f t="shared" ref="BI39:BI40" si="4">BA39+BE39</f>
        <v>-2.9099999999998545</v>
      </c>
      <c r="BJ39" s="20"/>
      <c r="BK39" s="20"/>
      <c r="BL39" s="20"/>
      <c r="BM39" s="7"/>
    </row>
    <row r="40" spans="1:79" s="11" customFormat="1" ht="15.75" customHeight="1">
      <c r="A40" s="40">
        <v>3</v>
      </c>
      <c r="B40" s="41"/>
      <c r="C40" s="42"/>
      <c r="D40" s="16">
        <v>4816052</v>
      </c>
      <c r="E40" s="16"/>
      <c r="F40" s="16"/>
      <c r="G40" s="16"/>
      <c r="H40" s="16" t="s">
        <v>110</v>
      </c>
      <c r="I40" s="16"/>
      <c r="J40" s="16"/>
      <c r="K40" s="16"/>
      <c r="L40" s="17" t="s">
        <v>108</v>
      </c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4"/>
      <c r="AC40" s="45">
        <v>42.776000000000003</v>
      </c>
      <c r="AD40" s="46"/>
      <c r="AE40" s="46"/>
      <c r="AF40" s="47"/>
      <c r="AG40" s="20">
        <v>0</v>
      </c>
      <c r="AH40" s="20"/>
      <c r="AI40" s="20"/>
      <c r="AJ40" s="20"/>
      <c r="AK40" s="20">
        <f t="shared" si="0"/>
        <v>42.776000000000003</v>
      </c>
      <c r="AL40" s="20"/>
      <c r="AM40" s="20"/>
      <c r="AN40" s="20"/>
      <c r="AO40" s="45">
        <v>42.78</v>
      </c>
      <c r="AP40" s="46"/>
      <c r="AQ40" s="46"/>
      <c r="AR40" s="47"/>
      <c r="AS40" s="45">
        <v>0</v>
      </c>
      <c r="AT40" s="46"/>
      <c r="AU40" s="46"/>
      <c r="AV40" s="47"/>
      <c r="AW40" s="20">
        <f t="shared" si="1"/>
        <v>42.78</v>
      </c>
      <c r="AX40" s="20"/>
      <c r="AY40" s="20"/>
      <c r="AZ40" s="20"/>
      <c r="BA40" s="20">
        <f t="shared" si="2"/>
        <v>3.9999999999977831E-3</v>
      </c>
      <c r="BB40" s="20"/>
      <c r="BC40" s="20"/>
      <c r="BD40" s="20"/>
      <c r="BE40" s="20">
        <f t="shared" si="3"/>
        <v>0</v>
      </c>
      <c r="BF40" s="20"/>
      <c r="BG40" s="20"/>
      <c r="BH40" s="20"/>
      <c r="BI40" s="20">
        <f t="shared" si="4"/>
        <v>3.9999999999977831E-3</v>
      </c>
      <c r="BJ40" s="20"/>
      <c r="BK40" s="20"/>
      <c r="BL40" s="20"/>
      <c r="BM40" s="7"/>
    </row>
    <row r="41" spans="1:79" s="11" customFormat="1" ht="15.75" customHeight="1">
      <c r="A41" s="40"/>
      <c r="B41" s="118"/>
      <c r="C41" s="119"/>
      <c r="D41" s="120" t="s">
        <v>109</v>
      </c>
      <c r="E41" s="121"/>
      <c r="F41" s="121"/>
      <c r="G41" s="122"/>
      <c r="H41" s="120" t="s">
        <v>110</v>
      </c>
      <c r="I41" s="121"/>
      <c r="J41" s="121"/>
      <c r="K41" s="122"/>
      <c r="L41" s="17" t="s">
        <v>111</v>
      </c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4"/>
      <c r="AC41" s="45">
        <v>0</v>
      </c>
      <c r="AD41" s="123"/>
      <c r="AE41" s="123"/>
      <c r="AF41" s="124"/>
      <c r="AG41" s="45">
        <v>1.3919999999999999</v>
      </c>
      <c r="AH41" s="46"/>
      <c r="AI41" s="46"/>
      <c r="AJ41" s="47"/>
      <c r="AK41" s="20">
        <f t="shared" ref="AK41" si="5">AC41+AG41</f>
        <v>1.3919999999999999</v>
      </c>
      <c r="AL41" s="20"/>
      <c r="AM41" s="20"/>
      <c r="AN41" s="20"/>
      <c r="AO41" s="45">
        <v>0</v>
      </c>
      <c r="AP41" s="123"/>
      <c r="AQ41" s="123"/>
      <c r="AR41" s="124"/>
      <c r="AS41" s="45">
        <v>1.39</v>
      </c>
      <c r="AT41" s="123"/>
      <c r="AU41" s="123"/>
      <c r="AV41" s="124"/>
      <c r="AW41" s="20">
        <f t="shared" ref="AW41" si="6">AO41+AS41</f>
        <v>1.39</v>
      </c>
      <c r="AX41" s="20"/>
      <c r="AY41" s="20"/>
      <c r="AZ41" s="20"/>
      <c r="BA41" s="20">
        <f t="shared" ref="BA41" si="7">AO41-AC41</f>
        <v>0</v>
      </c>
      <c r="BB41" s="20"/>
      <c r="BC41" s="20"/>
      <c r="BD41" s="20"/>
      <c r="BE41" s="20">
        <f t="shared" si="3"/>
        <v>-2.0000000000000018E-3</v>
      </c>
      <c r="BF41" s="20"/>
      <c r="BG41" s="20"/>
      <c r="BH41" s="20"/>
      <c r="BI41" s="20">
        <f t="shared" ref="BI41" si="8">BA41+BE41</f>
        <v>-2.0000000000000018E-3</v>
      </c>
      <c r="BJ41" s="20"/>
      <c r="BK41" s="20"/>
      <c r="BL41" s="20"/>
      <c r="BM41" s="7"/>
    </row>
    <row r="42" spans="1:79" s="5" customFormat="1" ht="15.75" customHeight="1">
      <c r="A42" s="108"/>
      <c r="B42" s="108"/>
      <c r="C42" s="108"/>
      <c r="D42" s="25" t="s">
        <v>80</v>
      </c>
      <c r="E42" s="25"/>
      <c r="F42" s="25"/>
      <c r="G42" s="25"/>
      <c r="H42" s="25" t="s">
        <v>80</v>
      </c>
      <c r="I42" s="25"/>
      <c r="J42" s="25"/>
      <c r="K42" s="25"/>
      <c r="L42" s="26" t="s">
        <v>81</v>
      </c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8"/>
      <c r="AC42" s="29">
        <f>AC38+AC39+AC40+AC41</f>
        <v>1121.7160000000001</v>
      </c>
      <c r="AD42" s="29"/>
      <c r="AE42" s="29"/>
      <c r="AF42" s="29"/>
      <c r="AG42" s="29">
        <f t="shared" ref="AG42" si="9">AG38+AG39+AG40+AG41</f>
        <v>16.391999999999999</v>
      </c>
      <c r="AH42" s="29"/>
      <c r="AI42" s="29"/>
      <c r="AJ42" s="29"/>
      <c r="AK42" s="29">
        <f t="shared" ref="AK42" si="10">AK38+AK39+AK40+AK41</f>
        <v>1138.1080000000002</v>
      </c>
      <c r="AL42" s="29"/>
      <c r="AM42" s="29"/>
      <c r="AN42" s="29"/>
      <c r="AO42" s="29">
        <f t="shared" ref="AO42" si="11">AO38+AO39+AO40+AO41</f>
        <v>1118.8100000000002</v>
      </c>
      <c r="AP42" s="29"/>
      <c r="AQ42" s="29"/>
      <c r="AR42" s="29"/>
      <c r="AS42" s="29">
        <f t="shared" ref="AS42" si="12">AS38+AS39+AS40+AS41</f>
        <v>16.39</v>
      </c>
      <c r="AT42" s="29"/>
      <c r="AU42" s="29"/>
      <c r="AV42" s="29"/>
      <c r="AW42" s="29">
        <f t="shared" ref="AW42" si="13">AW38+AW39+AW40+AW41</f>
        <v>1135.2000000000003</v>
      </c>
      <c r="AX42" s="29"/>
      <c r="AY42" s="29"/>
      <c r="AZ42" s="29"/>
      <c r="BA42" s="29">
        <f t="shared" ref="BA42" si="14">BA38+BA39+BA40+BA41</f>
        <v>-2.9059999999998567</v>
      </c>
      <c r="BB42" s="29"/>
      <c r="BC42" s="29"/>
      <c r="BD42" s="29"/>
      <c r="BE42" s="29">
        <f t="shared" ref="BE42" si="15">BE38+BE39+BE40+BE41</f>
        <v>-2.0000000000000018E-3</v>
      </c>
      <c r="BF42" s="29"/>
      <c r="BG42" s="29"/>
      <c r="BH42" s="29"/>
      <c r="BI42" s="29">
        <f t="shared" ref="BI42" si="16">BI38+BI39+BI40+BI41</f>
        <v>-2.9079999999998565</v>
      </c>
      <c r="BJ42" s="29"/>
      <c r="BK42" s="29"/>
      <c r="BL42" s="29"/>
      <c r="BM42" s="8" t="s">
        <v>93</v>
      </c>
    </row>
    <row r="44" spans="1:79" ht="5.25" customHeight="1"/>
    <row r="45" spans="1:79" ht="15.75" customHeight="1">
      <c r="A45" s="58" t="s">
        <v>32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</row>
    <row r="46" spans="1:79" ht="15" customHeight="1">
      <c r="A46" s="54" t="s">
        <v>90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</row>
    <row r="47" spans="1:79" ht="1.5" customHeight="1"/>
    <row r="48" spans="1:79" ht="33.75" customHeight="1">
      <c r="A48" s="15" t="s">
        <v>31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 t="s">
        <v>13</v>
      </c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 t="s">
        <v>12</v>
      </c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 t="s">
        <v>5</v>
      </c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16" t="s">
        <v>92</v>
      </c>
    </row>
    <row r="49" spans="1:79" ht="29.1" customHeight="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 t="s">
        <v>10</v>
      </c>
      <c r="R49" s="15"/>
      <c r="S49" s="15"/>
      <c r="T49" s="15"/>
      <c r="U49" s="15"/>
      <c r="V49" s="15" t="s">
        <v>9</v>
      </c>
      <c r="W49" s="15"/>
      <c r="X49" s="15"/>
      <c r="Y49" s="15"/>
      <c r="Z49" s="15"/>
      <c r="AA49" s="15" t="s">
        <v>8</v>
      </c>
      <c r="AB49" s="15"/>
      <c r="AC49" s="15"/>
      <c r="AD49" s="15"/>
      <c r="AE49" s="15"/>
      <c r="AF49" s="15"/>
      <c r="AG49" s="15" t="s">
        <v>10</v>
      </c>
      <c r="AH49" s="15"/>
      <c r="AI49" s="15"/>
      <c r="AJ49" s="15"/>
      <c r="AK49" s="15"/>
      <c r="AL49" s="15" t="s">
        <v>9</v>
      </c>
      <c r="AM49" s="15"/>
      <c r="AN49" s="15"/>
      <c r="AO49" s="15"/>
      <c r="AP49" s="15"/>
      <c r="AQ49" s="15" t="s">
        <v>8</v>
      </c>
      <c r="AR49" s="15"/>
      <c r="AS49" s="15"/>
      <c r="AT49" s="15"/>
      <c r="AU49" s="15"/>
      <c r="AV49" s="15"/>
      <c r="AW49" s="15" t="s">
        <v>10</v>
      </c>
      <c r="AX49" s="15"/>
      <c r="AY49" s="15"/>
      <c r="AZ49" s="15"/>
      <c r="BA49" s="15"/>
      <c r="BB49" s="15" t="s">
        <v>9</v>
      </c>
      <c r="BC49" s="15"/>
      <c r="BD49" s="15"/>
      <c r="BE49" s="15"/>
      <c r="BF49" s="15"/>
      <c r="BG49" s="15" t="s">
        <v>8</v>
      </c>
      <c r="BH49" s="15"/>
      <c r="BI49" s="15"/>
      <c r="BJ49" s="15"/>
      <c r="BK49" s="15"/>
      <c r="BL49" s="15"/>
      <c r="BM49" s="117"/>
    </row>
    <row r="50" spans="1:79" ht="15.95" customHeight="1">
      <c r="A50" s="15">
        <v>1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>
        <v>2</v>
      </c>
      <c r="R50" s="15"/>
      <c r="S50" s="15"/>
      <c r="T50" s="15"/>
      <c r="U50" s="15"/>
      <c r="V50" s="15">
        <v>3</v>
      </c>
      <c r="W50" s="15"/>
      <c r="X50" s="15"/>
      <c r="Y50" s="15"/>
      <c r="Z50" s="15"/>
      <c r="AA50" s="15">
        <v>4</v>
      </c>
      <c r="AB50" s="15"/>
      <c r="AC50" s="15"/>
      <c r="AD50" s="15"/>
      <c r="AE50" s="15"/>
      <c r="AF50" s="15"/>
      <c r="AG50" s="15">
        <v>5</v>
      </c>
      <c r="AH50" s="15"/>
      <c r="AI50" s="15"/>
      <c r="AJ50" s="15"/>
      <c r="AK50" s="15"/>
      <c r="AL50" s="15">
        <v>6</v>
      </c>
      <c r="AM50" s="15"/>
      <c r="AN50" s="15"/>
      <c r="AO50" s="15"/>
      <c r="AP50" s="15"/>
      <c r="AQ50" s="15">
        <v>7</v>
      </c>
      <c r="AR50" s="15"/>
      <c r="AS50" s="15"/>
      <c r="AT50" s="15"/>
      <c r="AU50" s="15"/>
      <c r="AV50" s="15"/>
      <c r="AW50" s="15">
        <v>8</v>
      </c>
      <c r="AX50" s="15"/>
      <c r="AY50" s="15"/>
      <c r="AZ50" s="15"/>
      <c r="BA50" s="15"/>
      <c r="BB50" s="15">
        <v>9</v>
      </c>
      <c r="BC50" s="15"/>
      <c r="BD50" s="15"/>
      <c r="BE50" s="15"/>
      <c r="BF50" s="15"/>
      <c r="BG50" s="15">
        <v>10</v>
      </c>
      <c r="BH50" s="15"/>
      <c r="BI50" s="15"/>
      <c r="BJ50" s="15"/>
      <c r="BK50" s="15"/>
      <c r="BL50" s="15"/>
      <c r="BM50" s="7">
        <v>14</v>
      </c>
    </row>
    <row r="51" spans="1:79" hidden="1">
      <c r="A51" s="60" t="s">
        <v>55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55" t="s">
        <v>47</v>
      </c>
      <c r="R51" s="55"/>
      <c r="S51" s="55"/>
      <c r="T51" s="55"/>
      <c r="U51" s="55"/>
      <c r="V51" s="55" t="s">
        <v>46</v>
      </c>
      <c r="W51" s="55"/>
      <c r="X51" s="55"/>
      <c r="Y51" s="55"/>
      <c r="Z51" s="55"/>
      <c r="AA51" s="56" t="s">
        <v>64</v>
      </c>
      <c r="AB51" s="57"/>
      <c r="AC51" s="57"/>
      <c r="AD51" s="57"/>
      <c r="AE51" s="57"/>
      <c r="AF51" s="57"/>
      <c r="AG51" s="55" t="s">
        <v>48</v>
      </c>
      <c r="AH51" s="55"/>
      <c r="AI51" s="55"/>
      <c r="AJ51" s="55"/>
      <c r="AK51" s="55"/>
      <c r="AL51" s="55" t="s">
        <v>49</v>
      </c>
      <c r="AM51" s="55"/>
      <c r="AN51" s="55"/>
      <c r="AO51" s="55"/>
      <c r="AP51" s="55"/>
      <c r="AQ51" s="56" t="s">
        <v>64</v>
      </c>
      <c r="AR51" s="57"/>
      <c r="AS51" s="57"/>
      <c r="AT51" s="57"/>
      <c r="AU51" s="57"/>
      <c r="AV51" s="57"/>
      <c r="AW51" s="59" t="s">
        <v>65</v>
      </c>
      <c r="AX51" s="55"/>
      <c r="AY51" s="55"/>
      <c r="AZ51" s="55"/>
      <c r="BA51" s="55"/>
      <c r="BB51" s="59" t="s">
        <v>65</v>
      </c>
      <c r="BC51" s="55"/>
      <c r="BD51" s="55"/>
      <c r="BE51" s="55"/>
      <c r="BF51" s="55"/>
      <c r="BG51" s="57" t="s">
        <v>64</v>
      </c>
      <c r="BH51" s="57"/>
      <c r="BI51" s="57"/>
      <c r="BJ51" s="57"/>
      <c r="BK51" s="57"/>
      <c r="BL51" s="57"/>
      <c r="BM51" s="6"/>
      <c r="CA51" s="1" t="s">
        <v>72</v>
      </c>
    </row>
    <row r="52" spans="1:79" ht="42.75" customHeight="1">
      <c r="A52" s="48" t="s">
        <v>112</v>
      </c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4"/>
      <c r="Q52" s="20">
        <v>1072.306</v>
      </c>
      <c r="R52" s="20"/>
      <c r="S52" s="20"/>
      <c r="T52" s="20"/>
      <c r="U52" s="20"/>
      <c r="V52" s="20">
        <v>0</v>
      </c>
      <c r="W52" s="20"/>
      <c r="X52" s="20"/>
      <c r="Y52" s="20"/>
      <c r="Z52" s="20"/>
      <c r="AA52" s="20">
        <f>Q52+V52</f>
        <v>1072.306</v>
      </c>
      <c r="AB52" s="20"/>
      <c r="AC52" s="20"/>
      <c r="AD52" s="20"/>
      <c r="AE52" s="20"/>
      <c r="AF52" s="20"/>
      <c r="AG52" s="20">
        <v>1069.4000000000001</v>
      </c>
      <c r="AH52" s="20"/>
      <c r="AI52" s="20"/>
      <c r="AJ52" s="20"/>
      <c r="AK52" s="20"/>
      <c r="AL52" s="20">
        <v>0</v>
      </c>
      <c r="AM52" s="20"/>
      <c r="AN52" s="20"/>
      <c r="AO52" s="20"/>
      <c r="AP52" s="20"/>
      <c r="AQ52" s="20">
        <f>AG52+AL52</f>
        <v>1069.4000000000001</v>
      </c>
      <c r="AR52" s="20"/>
      <c r="AS52" s="20"/>
      <c r="AT52" s="20"/>
      <c r="AU52" s="20"/>
      <c r="AV52" s="20"/>
      <c r="AW52" s="20">
        <f>AG52-Q52</f>
        <v>-2.9059999999999491</v>
      </c>
      <c r="AX52" s="20"/>
      <c r="AY52" s="20"/>
      <c r="AZ52" s="20"/>
      <c r="BA52" s="20"/>
      <c r="BB52" s="20">
        <f>AL52-V52</f>
        <v>0</v>
      </c>
      <c r="BC52" s="20"/>
      <c r="BD52" s="20"/>
      <c r="BE52" s="20"/>
      <c r="BF52" s="20"/>
      <c r="BG52" s="20">
        <f>AW52+BB52</f>
        <v>-2.9059999999999491</v>
      </c>
      <c r="BH52" s="20"/>
      <c r="BI52" s="20"/>
      <c r="BJ52" s="20"/>
      <c r="BK52" s="20"/>
      <c r="BL52" s="20"/>
      <c r="BM52" s="7" t="s">
        <v>93</v>
      </c>
      <c r="CA52" s="1" t="s">
        <v>73</v>
      </c>
    </row>
    <row r="53" spans="1:79" s="11" customFormat="1" ht="30" customHeight="1">
      <c r="A53" s="48" t="s">
        <v>102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4"/>
      <c r="Q53" s="45">
        <v>42.776000000000003</v>
      </c>
      <c r="R53" s="46"/>
      <c r="S53" s="46"/>
      <c r="T53" s="46"/>
      <c r="U53" s="47"/>
      <c r="V53" s="45">
        <v>0</v>
      </c>
      <c r="W53" s="46"/>
      <c r="X53" s="46"/>
      <c r="Y53" s="46"/>
      <c r="Z53" s="47"/>
      <c r="AA53" s="20">
        <f>Q53+V53</f>
        <v>42.776000000000003</v>
      </c>
      <c r="AB53" s="20"/>
      <c r="AC53" s="20"/>
      <c r="AD53" s="20"/>
      <c r="AE53" s="20"/>
      <c r="AF53" s="20"/>
      <c r="AG53" s="45">
        <v>42.78</v>
      </c>
      <c r="AH53" s="46"/>
      <c r="AI53" s="46"/>
      <c r="AJ53" s="46"/>
      <c r="AK53" s="47"/>
      <c r="AL53" s="45">
        <v>0</v>
      </c>
      <c r="AM53" s="46"/>
      <c r="AN53" s="46"/>
      <c r="AO53" s="46"/>
      <c r="AP53" s="47"/>
      <c r="AQ53" s="20">
        <f>AG53+AL53</f>
        <v>42.78</v>
      </c>
      <c r="AR53" s="20"/>
      <c r="AS53" s="20"/>
      <c r="AT53" s="20"/>
      <c r="AU53" s="20"/>
      <c r="AV53" s="20"/>
      <c r="AW53" s="20">
        <f>AG53-Q53</f>
        <v>3.9999999999977831E-3</v>
      </c>
      <c r="AX53" s="20"/>
      <c r="AY53" s="20"/>
      <c r="AZ53" s="20"/>
      <c r="BA53" s="20"/>
      <c r="BB53" s="20">
        <f>AL53-V53</f>
        <v>0</v>
      </c>
      <c r="BC53" s="20"/>
      <c r="BD53" s="20"/>
      <c r="BE53" s="20"/>
      <c r="BF53" s="20"/>
      <c r="BG53" s="20">
        <f>AW53+BB53</f>
        <v>3.9999999999977831E-3</v>
      </c>
      <c r="BH53" s="20"/>
      <c r="BI53" s="20"/>
      <c r="BJ53" s="20"/>
      <c r="BK53" s="20"/>
      <c r="BL53" s="20"/>
      <c r="BM53" s="7"/>
    </row>
    <row r="54" spans="1:79" s="11" customFormat="1" ht="30" customHeight="1">
      <c r="A54" s="48" t="s">
        <v>113</v>
      </c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4"/>
      <c r="Q54" s="45">
        <v>6.63</v>
      </c>
      <c r="R54" s="123"/>
      <c r="S54" s="123"/>
      <c r="T54" s="123"/>
      <c r="U54" s="124"/>
      <c r="V54" s="45">
        <v>15</v>
      </c>
      <c r="W54" s="123"/>
      <c r="X54" s="123"/>
      <c r="Y54" s="123"/>
      <c r="Z54" s="124"/>
      <c r="AA54" s="20">
        <f>Q54+V54</f>
        <v>21.63</v>
      </c>
      <c r="AB54" s="20"/>
      <c r="AC54" s="20"/>
      <c r="AD54" s="20"/>
      <c r="AE54" s="20"/>
      <c r="AF54" s="20"/>
      <c r="AG54" s="45">
        <v>6.63</v>
      </c>
      <c r="AH54" s="123"/>
      <c r="AI54" s="123"/>
      <c r="AJ54" s="123"/>
      <c r="AK54" s="124"/>
      <c r="AL54" s="45">
        <v>15</v>
      </c>
      <c r="AM54" s="123"/>
      <c r="AN54" s="123"/>
      <c r="AO54" s="123"/>
      <c r="AP54" s="124"/>
      <c r="AQ54" s="20">
        <f>AG54+AL54</f>
        <v>21.63</v>
      </c>
      <c r="AR54" s="20"/>
      <c r="AS54" s="20"/>
      <c r="AT54" s="20"/>
      <c r="AU54" s="20"/>
      <c r="AV54" s="20"/>
      <c r="AW54" s="20">
        <f>AG54-Q54</f>
        <v>0</v>
      </c>
      <c r="AX54" s="20"/>
      <c r="AY54" s="20"/>
      <c r="AZ54" s="20"/>
      <c r="BA54" s="20"/>
      <c r="BB54" s="20">
        <f>AL54-V54</f>
        <v>0</v>
      </c>
      <c r="BC54" s="20"/>
      <c r="BD54" s="20"/>
      <c r="BE54" s="20"/>
      <c r="BF54" s="20"/>
      <c r="BG54" s="20">
        <f>AW54+BB54</f>
        <v>0</v>
      </c>
      <c r="BH54" s="20"/>
      <c r="BI54" s="20"/>
      <c r="BJ54" s="20"/>
      <c r="BK54" s="20"/>
      <c r="BL54" s="20"/>
      <c r="BM54" s="7"/>
    </row>
    <row r="55" spans="1:79" s="5" customFormat="1" ht="15.75" customHeight="1">
      <c r="A55" s="109" t="s">
        <v>81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8"/>
      <c r="Q55" s="29">
        <f>Q52+Q53+Q54</f>
        <v>1121.7120000000002</v>
      </c>
      <c r="R55" s="29"/>
      <c r="S55" s="29"/>
      <c r="T55" s="29"/>
      <c r="U55" s="29"/>
      <c r="V55" s="29">
        <f>V52+V53+V54</f>
        <v>15</v>
      </c>
      <c r="W55" s="29"/>
      <c r="X55" s="29"/>
      <c r="Y55" s="29"/>
      <c r="Z55" s="29"/>
      <c r="AA55" s="29">
        <f>AA52+AA53+AA54</f>
        <v>1136.7120000000002</v>
      </c>
      <c r="AB55" s="29"/>
      <c r="AC55" s="29"/>
      <c r="AD55" s="29"/>
      <c r="AE55" s="29"/>
      <c r="AF55" s="29"/>
      <c r="AG55" s="29">
        <f>AG52+AG53+AG54</f>
        <v>1118.8100000000002</v>
      </c>
      <c r="AH55" s="29"/>
      <c r="AI55" s="29"/>
      <c r="AJ55" s="29"/>
      <c r="AK55" s="29"/>
      <c r="AL55" s="29">
        <f>AL52+AL53+AL54</f>
        <v>15</v>
      </c>
      <c r="AM55" s="29"/>
      <c r="AN55" s="29"/>
      <c r="AO55" s="29"/>
      <c r="AP55" s="29"/>
      <c r="AQ55" s="29">
        <f>AQ52+AQ53+AQ54</f>
        <v>1133.8100000000002</v>
      </c>
      <c r="AR55" s="29"/>
      <c r="AS55" s="29"/>
      <c r="AT55" s="29"/>
      <c r="AU55" s="29"/>
      <c r="AV55" s="29"/>
      <c r="AW55" s="29">
        <v>-2.91</v>
      </c>
      <c r="AX55" s="29"/>
      <c r="AY55" s="29"/>
      <c r="AZ55" s="29"/>
      <c r="BA55" s="29"/>
      <c r="BB55" s="29">
        <f>AL55-V55</f>
        <v>0</v>
      </c>
      <c r="BC55" s="29"/>
      <c r="BD55" s="29"/>
      <c r="BE55" s="29"/>
      <c r="BF55" s="29"/>
      <c r="BG55" s="29">
        <f>AW55+BB55</f>
        <v>-2.91</v>
      </c>
      <c r="BH55" s="29"/>
      <c r="BI55" s="29"/>
      <c r="BJ55" s="29"/>
      <c r="BK55" s="29"/>
      <c r="BL55" s="29"/>
      <c r="BM55" s="8" t="s">
        <v>93</v>
      </c>
    </row>
    <row r="56" spans="1:79" ht="15.75" customHeight="1">
      <c r="BM56" s="9"/>
    </row>
    <row r="57" spans="1:79" ht="15.75" customHeight="1">
      <c r="A57" s="53" t="s">
        <v>16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</row>
    <row r="58" spans="1:79" ht="10.5" customHeight="1"/>
    <row r="59" spans="1:79" ht="48.95" customHeight="1">
      <c r="A59" s="15" t="s">
        <v>20</v>
      </c>
      <c r="B59" s="15"/>
      <c r="C59" s="15" t="s">
        <v>14</v>
      </c>
      <c r="D59" s="15"/>
      <c r="E59" s="15"/>
      <c r="F59" s="15"/>
      <c r="G59" s="15" t="s">
        <v>19</v>
      </c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 t="s">
        <v>18</v>
      </c>
      <c r="U59" s="15"/>
      <c r="V59" s="15"/>
      <c r="W59" s="15"/>
      <c r="X59" s="15"/>
      <c r="Y59" s="15" t="s">
        <v>17</v>
      </c>
      <c r="Z59" s="15"/>
      <c r="AA59" s="15"/>
      <c r="AB59" s="15"/>
      <c r="AC59" s="15"/>
      <c r="AD59" s="15"/>
      <c r="AE59" s="15"/>
      <c r="AF59" s="15"/>
      <c r="AG59" s="15"/>
      <c r="AH59" s="15"/>
      <c r="AI59" s="15" t="s">
        <v>13</v>
      </c>
      <c r="AJ59" s="15"/>
      <c r="AK59" s="15"/>
      <c r="AL59" s="15"/>
      <c r="AM59" s="15"/>
      <c r="AN59" s="15"/>
      <c r="AO59" s="15"/>
      <c r="AP59" s="15"/>
      <c r="AQ59" s="15"/>
      <c r="AR59" s="15"/>
      <c r="AS59" s="15" t="s">
        <v>33</v>
      </c>
      <c r="AT59" s="15"/>
      <c r="AU59" s="15"/>
      <c r="AV59" s="15"/>
      <c r="AW59" s="15"/>
      <c r="AX59" s="15"/>
      <c r="AY59" s="15"/>
      <c r="AZ59" s="15"/>
      <c r="BA59" s="15"/>
      <c r="BB59" s="15"/>
      <c r="BC59" s="15" t="s">
        <v>5</v>
      </c>
      <c r="BD59" s="15"/>
      <c r="BE59" s="15"/>
      <c r="BF59" s="15"/>
      <c r="BG59" s="15"/>
      <c r="BH59" s="15"/>
      <c r="BI59" s="15"/>
      <c r="BJ59" s="15"/>
      <c r="BK59" s="15"/>
      <c r="BL59" s="15"/>
    </row>
    <row r="60" spans="1:79" ht="15.95" customHeight="1">
      <c r="A60" s="15">
        <v>1</v>
      </c>
      <c r="B60" s="15"/>
      <c r="C60" s="15">
        <v>2</v>
      </c>
      <c r="D60" s="15"/>
      <c r="E60" s="15"/>
      <c r="F60" s="15"/>
      <c r="G60" s="15">
        <v>3</v>
      </c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>
        <v>4</v>
      </c>
      <c r="U60" s="15"/>
      <c r="V60" s="15"/>
      <c r="W60" s="15"/>
      <c r="X60" s="15"/>
      <c r="Y60" s="15">
        <v>5</v>
      </c>
      <c r="Z60" s="15"/>
      <c r="AA60" s="15"/>
      <c r="AB60" s="15"/>
      <c r="AC60" s="15"/>
      <c r="AD60" s="15"/>
      <c r="AE60" s="15"/>
      <c r="AF60" s="15"/>
      <c r="AG60" s="15"/>
      <c r="AH60" s="15"/>
      <c r="AI60" s="15">
        <v>6</v>
      </c>
      <c r="AJ60" s="15"/>
      <c r="AK60" s="15"/>
      <c r="AL60" s="15"/>
      <c r="AM60" s="15"/>
      <c r="AN60" s="15"/>
      <c r="AO60" s="15"/>
      <c r="AP60" s="15"/>
      <c r="AQ60" s="15"/>
      <c r="AR60" s="15"/>
      <c r="AS60" s="15">
        <v>7</v>
      </c>
      <c r="AT60" s="15"/>
      <c r="AU60" s="15"/>
      <c r="AV60" s="15"/>
      <c r="AW60" s="15"/>
      <c r="AX60" s="15"/>
      <c r="AY60" s="15"/>
      <c r="AZ60" s="15"/>
      <c r="BA60" s="15"/>
      <c r="BB60" s="15"/>
      <c r="BC60" s="15">
        <v>8</v>
      </c>
      <c r="BD60" s="15"/>
      <c r="BE60" s="15"/>
      <c r="BF60" s="15"/>
      <c r="BG60" s="15"/>
      <c r="BH60" s="15"/>
      <c r="BI60" s="15"/>
      <c r="BJ60" s="15"/>
      <c r="BK60" s="15"/>
      <c r="BL60" s="15"/>
    </row>
    <row r="61" spans="1:79" ht="12.75" hidden="1" customHeight="1">
      <c r="A61" s="61"/>
      <c r="B61" s="61"/>
      <c r="C61" s="61" t="s">
        <v>53</v>
      </c>
      <c r="D61" s="61"/>
      <c r="E61" s="61"/>
      <c r="F61" s="61"/>
      <c r="G61" s="60" t="s">
        <v>55</v>
      </c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 t="s">
        <v>56</v>
      </c>
      <c r="U61" s="60"/>
      <c r="V61" s="60"/>
      <c r="W61" s="60"/>
      <c r="X61" s="60"/>
      <c r="Y61" s="60" t="s">
        <v>57</v>
      </c>
      <c r="Z61" s="60"/>
      <c r="AA61" s="60"/>
      <c r="AB61" s="60"/>
      <c r="AC61" s="60"/>
      <c r="AD61" s="60"/>
      <c r="AE61" s="60"/>
      <c r="AF61" s="60"/>
      <c r="AG61" s="60"/>
      <c r="AH61" s="60"/>
      <c r="AI61" s="55" t="s">
        <v>47</v>
      </c>
      <c r="AJ61" s="55"/>
      <c r="AK61" s="55"/>
      <c r="AL61" s="55"/>
      <c r="AM61" s="55"/>
      <c r="AN61" s="55"/>
      <c r="AO61" s="55"/>
      <c r="AP61" s="55"/>
      <c r="AQ61" s="55"/>
      <c r="AR61" s="55"/>
      <c r="AS61" s="55" t="s">
        <v>48</v>
      </c>
      <c r="AT61" s="55"/>
      <c r="AU61" s="55"/>
      <c r="AV61" s="55"/>
      <c r="AW61" s="55"/>
      <c r="AX61" s="55"/>
      <c r="AY61" s="55"/>
      <c r="AZ61" s="55"/>
      <c r="BA61" s="55"/>
      <c r="BB61" s="55"/>
      <c r="BC61" s="59" t="s">
        <v>66</v>
      </c>
      <c r="BD61" s="55"/>
      <c r="BE61" s="55"/>
      <c r="BF61" s="55"/>
      <c r="BG61" s="55"/>
      <c r="BH61" s="55"/>
      <c r="BI61" s="55"/>
      <c r="BJ61" s="55"/>
      <c r="BK61" s="55"/>
      <c r="BL61" s="55"/>
      <c r="CA61" s="1" t="s">
        <v>74</v>
      </c>
    </row>
    <row r="62" spans="1:79" s="5" customFormat="1" ht="16.5" customHeight="1">
      <c r="A62" s="24"/>
      <c r="B62" s="24"/>
      <c r="C62" s="25">
        <v>4816052</v>
      </c>
      <c r="D62" s="25"/>
      <c r="E62" s="25"/>
      <c r="F62" s="25"/>
      <c r="G62" s="30" t="s">
        <v>106</v>
      </c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4"/>
      <c r="BC62" s="29">
        <f>AS62-AI62</f>
        <v>0</v>
      </c>
      <c r="BD62" s="29"/>
      <c r="BE62" s="29"/>
      <c r="BF62" s="29"/>
      <c r="BG62" s="29"/>
      <c r="BH62" s="29"/>
      <c r="BI62" s="29"/>
      <c r="BJ62" s="29"/>
      <c r="BK62" s="29"/>
      <c r="BL62" s="29"/>
    </row>
    <row r="63" spans="1:79" s="5" customFormat="1" ht="15.75" customHeight="1">
      <c r="A63" s="24"/>
      <c r="B63" s="24"/>
      <c r="C63" s="25">
        <v>4816052</v>
      </c>
      <c r="D63" s="25"/>
      <c r="E63" s="25"/>
      <c r="F63" s="25"/>
      <c r="G63" s="26" t="s">
        <v>82</v>
      </c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8"/>
      <c r="T63" s="26" t="s">
        <v>80</v>
      </c>
      <c r="U63" s="27"/>
      <c r="V63" s="27"/>
      <c r="W63" s="27"/>
      <c r="X63" s="28"/>
      <c r="Y63" s="26" t="s">
        <v>80</v>
      </c>
      <c r="Z63" s="27"/>
      <c r="AA63" s="27"/>
      <c r="AB63" s="27"/>
      <c r="AC63" s="27"/>
      <c r="AD63" s="27"/>
      <c r="AE63" s="27"/>
      <c r="AF63" s="27"/>
      <c r="AG63" s="27"/>
      <c r="AH63" s="28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>
        <f>AS63-AI63</f>
        <v>0</v>
      </c>
      <c r="BD63" s="29"/>
      <c r="BE63" s="29"/>
      <c r="BF63" s="29"/>
      <c r="BG63" s="29"/>
      <c r="BH63" s="29"/>
      <c r="BI63" s="29"/>
      <c r="BJ63" s="29"/>
      <c r="BK63" s="29"/>
      <c r="BL63" s="29"/>
    </row>
    <row r="64" spans="1:79" ht="17.25" customHeight="1">
      <c r="A64" s="15"/>
      <c r="B64" s="15"/>
      <c r="C64" s="16">
        <v>4816052</v>
      </c>
      <c r="D64" s="16"/>
      <c r="E64" s="16"/>
      <c r="F64" s="16"/>
      <c r="G64" s="17" t="s">
        <v>104</v>
      </c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9"/>
      <c r="T64" s="17" t="s">
        <v>100</v>
      </c>
      <c r="U64" s="38"/>
      <c r="V64" s="38"/>
      <c r="W64" s="38"/>
      <c r="X64" s="39"/>
      <c r="Y64" s="17" t="s">
        <v>101</v>
      </c>
      <c r="Z64" s="18"/>
      <c r="AA64" s="18"/>
      <c r="AB64" s="18"/>
      <c r="AC64" s="18"/>
      <c r="AD64" s="18"/>
      <c r="AE64" s="18"/>
      <c r="AF64" s="18"/>
      <c r="AG64" s="18"/>
      <c r="AH64" s="19"/>
      <c r="AI64" s="20">
        <v>21.63</v>
      </c>
      <c r="AJ64" s="20"/>
      <c r="AK64" s="20"/>
      <c r="AL64" s="20"/>
      <c r="AM64" s="20"/>
      <c r="AN64" s="20"/>
      <c r="AO64" s="20"/>
      <c r="AP64" s="20"/>
      <c r="AQ64" s="20"/>
      <c r="AR64" s="20"/>
      <c r="AS64" s="20">
        <v>21.63</v>
      </c>
      <c r="AT64" s="20"/>
      <c r="AU64" s="20"/>
      <c r="AV64" s="20"/>
      <c r="AW64" s="20"/>
      <c r="AX64" s="20"/>
      <c r="AY64" s="20"/>
      <c r="AZ64" s="20"/>
      <c r="BA64" s="20"/>
      <c r="BB64" s="20"/>
      <c r="BC64" s="20">
        <f>AS64-AI64</f>
        <v>0</v>
      </c>
      <c r="BD64" s="20"/>
      <c r="BE64" s="20"/>
      <c r="BF64" s="20"/>
      <c r="BG64" s="20"/>
      <c r="BH64" s="20"/>
      <c r="BI64" s="20"/>
      <c r="BJ64" s="20"/>
      <c r="BK64" s="20"/>
      <c r="BL64" s="20"/>
    </row>
    <row r="65" spans="1:79" s="11" customFormat="1" ht="15" customHeight="1">
      <c r="A65" s="21" t="s">
        <v>94</v>
      </c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3"/>
    </row>
    <row r="66" spans="1:79" s="5" customFormat="1" ht="15.75" customHeight="1">
      <c r="A66" s="24"/>
      <c r="B66" s="24"/>
      <c r="C66" s="25">
        <v>4816052</v>
      </c>
      <c r="D66" s="25"/>
      <c r="E66" s="25"/>
      <c r="F66" s="25"/>
      <c r="G66" s="26" t="s">
        <v>84</v>
      </c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8"/>
      <c r="T66" s="26" t="s">
        <v>80</v>
      </c>
      <c r="U66" s="27"/>
      <c r="V66" s="27"/>
      <c r="W66" s="27"/>
      <c r="X66" s="28"/>
      <c r="Y66" s="26" t="s">
        <v>80</v>
      </c>
      <c r="Z66" s="27"/>
      <c r="AA66" s="27"/>
      <c r="AB66" s="27"/>
      <c r="AC66" s="27"/>
      <c r="AD66" s="27"/>
      <c r="AE66" s="27"/>
      <c r="AF66" s="27"/>
      <c r="AG66" s="27"/>
      <c r="AH66" s="28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>
        <f>AS66-AI66</f>
        <v>0</v>
      </c>
      <c r="BD66" s="29"/>
      <c r="BE66" s="29"/>
      <c r="BF66" s="29"/>
      <c r="BG66" s="29"/>
      <c r="BH66" s="29"/>
      <c r="BI66" s="29"/>
      <c r="BJ66" s="29"/>
      <c r="BK66" s="29"/>
      <c r="BL66" s="29"/>
    </row>
    <row r="67" spans="1:79" ht="16.5" customHeight="1">
      <c r="A67" s="15"/>
      <c r="B67" s="15"/>
      <c r="C67" s="16">
        <v>4816052</v>
      </c>
      <c r="D67" s="16"/>
      <c r="E67" s="16"/>
      <c r="F67" s="16"/>
      <c r="G67" s="17" t="s">
        <v>114</v>
      </c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9"/>
      <c r="T67" s="17" t="s">
        <v>83</v>
      </c>
      <c r="U67" s="18"/>
      <c r="V67" s="18"/>
      <c r="W67" s="18"/>
      <c r="X67" s="19"/>
      <c r="Y67" s="17" t="s">
        <v>101</v>
      </c>
      <c r="Z67" s="18"/>
      <c r="AA67" s="18"/>
      <c r="AB67" s="18"/>
      <c r="AC67" s="18"/>
      <c r="AD67" s="18"/>
      <c r="AE67" s="18"/>
      <c r="AF67" s="18"/>
      <c r="AG67" s="18"/>
      <c r="AH67" s="19"/>
      <c r="AI67" s="20">
        <v>1</v>
      </c>
      <c r="AJ67" s="20"/>
      <c r="AK67" s="20"/>
      <c r="AL67" s="20"/>
      <c r="AM67" s="20"/>
      <c r="AN67" s="20"/>
      <c r="AO67" s="20"/>
      <c r="AP67" s="20"/>
      <c r="AQ67" s="20"/>
      <c r="AR67" s="20"/>
      <c r="AS67" s="20">
        <v>1</v>
      </c>
      <c r="AT67" s="20"/>
      <c r="AU67" s="20"/>
      <c r="AV67" s="20"/>
      <c r="AW67" s="20"/>
      <c r="AX67" s="20"/>
      <c r="AY67" s="20"/>
      <c r="AZ67" s="20"/>
      <c r="BA67" s="20"/>
      <c r="BB67" s="20"/>
      <c r="BC67" s="20">
        <f>AS67-AI67</f>
        <v>0</v>
      </c>
      <c r="BD67" s="20"/>
      <c r="BE67" s="20"/>
      <c r="BF67" s="20"/>
      <c r="BG67" s="20"/>
      <c r="BH67" s="20"/>
      <c r="BI67" s="20"/>
      <c r="BJ67" s="20"/>
      <c r="BK67" s="20"/>
      <c r="BL67" s="20"/>
    </row>
    <row r="68" spans="1:79" s="11" customFormat="1" ht="15.75" customHeight="1">
      <c r="A68" s="21" t="s">
        <v>94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3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</row>
    <row r="69" spans="1:79" s="5" customFormat="1" ht="15.75" customHeight="1">
      <c r="A69" s="24"/>
      <c r="B69" s="24"/>
      <c r="C69" s="25">
        <v>4816052</v>
      </c>
      <c r="D69" s="25"/>
      <c r="E69" s="25"/>
      <c r="F69" s="25"/>
      <c r="G69" s="26" t="s">
        <v>85</v>
      </c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8"/>
      <c r="T69" s="26" t="s">
        <v>80</v>
      </c>
      <c r="U69" s="27"/>
      <c r="V69" s="27"/>
      <c r="W69" s="27"/>
      <c r="X69" s="28"/>
      <c r="Y69" s="26" t="s">
        <v>80</v>
      </c>
      <c r="Z69" s="27"/>
      <c r="AA69" s="27"/>
      <c r="AB69" s="27"/>
      <c r="AC69" s="27"/>
      <c r="AD69" s="27"/>
      <c r="AE69" s="27"/>
      <c r="AF69" s="27"/>
      <c r="AG69" s="27"/>
      <c r="AH69" s="28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>
        <f>AS69-AI69</f>
        <v>0</v>
      </c>
      <c r="BD69" s="29"/>
      <c r="BE69" s="29"/>
      <c r="BF69" s="29"/>
      <c r="BG69" s="29"/>
      <c r="BH69" s="29"/>
      <c r="BI69" s="29"/>
      <c r="BJ69" s="29"/>
      <c r="BK69" s="29"/>
      <c r="BL69" s="29"/>
    </row>
    <row r="70" spans="1:79" ht="17.25" customHeight="1">
      <c r="A70" s="15"/>
      <c r="B70" s="15"/>
      <c r="C70" s="16">
        <v>4816052</v>
      </c>
      <c r="D70" s="16"/>
      <c r="E70" s="16"/>
      <c r="F70" s="16"/>
      <c r="G70" s="17" t="s">
        <v>116</v>
      </c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9"/>
      <c r="T70" s="17" t="s">
        <v>100</v>
      </c>
      <c r="U70" s="18"/>
      <c r="V70" s="18"/>
      <c r="W70" s="18"/>
      <c r="X70" s="19"/>
      <c r="Y70" s="17" t="s">
        <v>86</v>
      </c>
      <c r="Z70" s="18"/>
      <c r="AA70" s="18"/>
      <c r="AB70" s="18"/>
      <c r="AC70" s="18"/>
      <c r="AD70" s="18"/>
      <c r="AE70" s="18"/>
      <c r="AF70" s="18"/>
      <c r="AG70" s="18"/>
      <c r="AH70" s="19"/>
      <c r="AI70" s="20">
        <v>21.63</v>
      </c>
      <c r="AJ70" s="20"/>
      <c r="AK70" s="20"/>
      <c r="AL70" s="20"/>
      <c r="AM70" s="20"/>
      <c r="AN70" s="20"/>
      <c r="AO70" s="20"/>
      <c r="AP70" s="20"/>
      <c r="AQ70" s="20"/>
      <c r="AR70" s="20"/>
      <c r="AS70" s="20">
        <v>21.63</v>
      </c>
      <c r="AT70" s="20"/>
      <c r="AU70" s="20"/>
      <c r="AV70" s="20"/>
      <c r="AW70" s="20"/>
      <c r="AX70" s="20"/>
      <c r="AY70" s="20"/>
      <c r="AZ70" s="20"/>
      <c r="BA70" s="20"/>
      <c r="BB70" s="20"/>
      <c r="BC70" s="20">
        <f>AS70-AI70</f>
        <v>0</v>
      </c>
      <c r="BD70" s="20"/>
      <c r="BE70" s="20"/>
      <c r="BF70" s="20"/>
      <c r="BG70" s="20"/>
      <c r="BH70" s="20"/>
      <c r="BI70" s="20"/>
      <c r="BJ70" s="20"/>
      <c r="BK70" s="20"/>
      <c r="BL70" s="20"/>
    </row>
    <row r="71" spans="1:79" s="11" customFormat="1" ht="13.5" customHeight="1">
      <c r="A71" s="21" t="s">
        <v>94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3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</row>
    <row r="72" spans="1:79" s="5" customFormat="1" ht="15.75" customHeight="1">
      <c r="A72" s="24"/>
      <c r="B72" s="24"/>
      <c r="C72" s="25">
        <v>4816052</v>
      </c>
      <c r="D72" s="25"/>
      <c r="E72" s="25"/>
      <c r="F72" s="25"/>
      <c r="G72" s="26" t="s">
        <v>87</v>
      </c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8"/>
      <c r="T72" s="26" t="s">
        <v>80</v>
      </c>
      <c r="U72" s="27"/>
      <c r="V72" s="27"/>
      <c r="W72" s="27"/>
      <c r="X72" s="28"/>
      <c r="Y72" s="26" t="s">
        <v>80</v>
      </c>
      <c r="Z72" s="27"/>
      <c r="AA72" s="27"/>
      <c r="AB72" s="27"/>
      <c r="AC72" s="27"/>
      <c r="AD72" s="27"/>
      <c r="AE72" s="27"/>
      <c r="AF72" s="27"/>
      <c r="AG72" s="27"/>
      <c r="AH72" s="28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>
        <f>AS72-AI72</f>
        <v>0</v>
      </c>
      <c r="BD72" s="29"/>
      <c r="BE72" s="29"/>
      <c r="BF72" s="29"/>
      <c r="BG72" s="29"/>
      <c r="BH72" s="29"/>
      <c r="BI72" s="29"/>
      <c r="BJ72" s="29"/>
      <c r="BK72" s="29"/>
      <c r="BL72" s="29"/>
    </row>
    <row r="73" spans="1:79" ht="31.5" customHeight="1">
      <c r="A73" s="15"/>
      <c r="B73" s="15"/>
      <c r="C73" s="16">
        <v>4816052</v>
      </c>
      <c r="D73" s="16"/>
      <c r="E73" s="16"/>
      <c r="F73" s="16"/>
      <c r="G73" s="17" t="s">
        <v>122</v>
      </c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9"/>
      <c r="T73" s="17" t="s">
        <v>88</v>
      </c>
      <c r="U73" s="18"/>
      <c r="V73" s="18"/>
      <c r="W73" s="18"/>
      <c r="X73" s="19"/>
      <c r="Y73" s="17" t="s">
        <v>86</v>
      </c>
      <c r="Z73" s="18"/>
      <c r="AA73" s="18"/>
      <c r="AB73" s="18"/>
      <c r="AC73" s="18"/>
      <c r="AD73" s="18"/>
      <c r="AE73" s="18"/>
      <c r="AF73" s="18"/>
      <c r="AG73" s="18"/>
      <c r="AH73" s="19"/>
      <c r="AI73" s="20">
        <v>100</v>
      </c>
      <c r="AJ73" s="20"/>
      <c r="AK73" s="20"/>
      <c r="AL73" s="20"/>
      <c r="AM73" s="20"/>
      <c r="AN73" s="20"/>
      <c r="AO73" s="20"/>
      <c r="AP73" s="20"/>
      <c r="AQ73" s="20"/>
      <c r="AR73" s="20"/>
      <c r="AS73" s="20">
        <v>100</v>
      </c>
      <c r="AT73" s="20"/>
      <c r="AU73" s="20"/>
      <c r="AV73" s="20"/>
      <c r="AW73" s="20"/>
      <c r="AX73" s="20"/>
      <c r="AY73" s="20"/>
      <c r="AZ73" s="20"/>
      <c r="BA73" s="20"/>
      <c r="BB73" s="20"/>
      <c r="BC73" s="20">
        <f>AS73-AI73</f>
        <v>0</v>
      </c>
      <c r="BD73" s="20"/>
      <c r="BE73" s="20"/>
      <c r="BF73" s="20"/>
      <c r="BG73" s="20"/>
      <c r="BH73" s="20"/>
      <c r="BI73" s="20"/>
      <c r="BJ73" s="20"/>
      <c r="BK73" s="20"/>
      <c r="BL73" s="20"/>
    </row>
    <row r="74" spans="1:79" s="11" customFormat="1" ht="15" customHeight="1">
      <c r="A74" s="21" t="s">
        <v>94</v>
      </c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3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</row>
    <row r="75" spans="1:79" s="11" customFormat="1" ht="15.75" customHeight="1">
      <c r="A75" s="24"/>
      <c r="B75" s="24"/>
      <c r="C75" s="25">
        <v>4816052</v>
      </c>
      <c r="D75" s="25"/>
      <c r="E75" s="25"/>
      <c r="F75" s="25"/>
      <c r="G75" s="30" t="s">
        <v>117</v>
      </c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4"/>
      <c r="BC75" s="29">
        <f>AS75-AI75</f>
        <v>0</v>
      </c>
      <c r="BD75" s="29"/>
      <c r="BE75" s="29"/>
      <c r="BF75" s="29"/>
      <c r="BG75" s="29"/>
      <c r="BH75" s="29"/>
      <c r="BI75" s="29"/>
      <c r="BJ75" s="29"/>
      <c r="BK75" s="29"/>
      <c r="BL75" s="29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</row>
    <row r="76" spans="1:79" s="11" customFormat="1" ht="15.75" customHeight="1">
      <c r="A76" s="24"/>
      <c r="B76" s="24"/>
      <c r="C76" s="25">
        <v>4816052</v>
      </c>
      <c r="D76" s="25"/>
      <c r="E76" s="25"/>
      <c r="F76" s="25"/>
      <c r="G76" s="26" t="s">
        <v>82</v>
      </c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8"/>
      <c r="T76" s="26" t="s">
        <v>80</v>
      </c>
      <c r="U76" s="27"/>
      <c r="V76" s="27"/>
      <c r="W76" s="27"/>
      <c r="X76" s="28"/>
      <c r="Y76" s="26" t="s">
        <v>80</v>
      </c>
      <c r="Z76" s="27"/>
      <c r="AA76" s="27"/>
      <c r="AB76" s="27"/>
      <c r="AC76" s="27"/>
      <c r="AD76" s="27"/>
      <c r="AE76" s="27"/>
      <c r="AF76" s="27"/>
      <c r="AG76" s="27"/>
      <c r="AH76" s="28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>
        <f>AS76-AI76</f>
        <v>0</v>
      </c>
      <c r="BD76" s="29"/>
      <c r="BE76" s="29"/>
      <c r="BF76" s="29"/>
      <c r="BG76" s="29"/>
      <c r="BH76" s="29"/>
      <c r="BI76" s="29"/>
      <c r="BJ76" s="29"/>
      <c r="BK76" s="29"/>
      <c r="BL76" s="29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</row>
    <row r="77" spans="1:79" s="11" customFormat="1" ht="15.75" customHeight="1">
      <c r="A77" s="21"/>
      <c r="B77" s="23"/>
      <c r="C77" s="120" t="s">
        <v>109</v>
      </c>
      <c r="D77" s="121"/>
      <c r="E77" s="121"/>
      <c r="F77" s="122"/>
      <c r="G77" s="17" t="s">
        <v>104</v>
      </c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9"/>
      <c r="T77" s="17" t="s">
        <v>100</v>
      </c>
      <c r="U77" s="38"/>
      <c r="V77" s="38"/>
      <c r="W77" s="38"/>
      <c r="X77" s="39"/>
      <c r="Y77" s="17" t="s">
        <v>101</v>
      </c>
      <c r="Z77" s="18"/>
      <c r="AA77" s="18"/>
      <c r="AB77" s="18"/>
      <c r="AC77" s="18"/>
      <c r="AD77" s="18"/>
      <c r="AE77" s="18"/>
      <c r="AF77" s="18"/>
      <c r="AG77" s="18"/>
      <c r="AH77" s="19"/>
      <c r="AI77" s="45">
        <v>42.76</v>
      </c>
      <c r="AJ77" s="46"/>
      <c r="AK77" s="46"/>
      <c r="AL77" s="46"/>
      <c r="AM77" s="46"/>
      <c r="AN77" s="46"/>
      <c r="AO77" s="46"/>
      <c r="AP77" s="46"/>
      <c r="AQ77" s="46"/>
      <c r="AR77" s="47"/>
      <c r="AS77" s="45">
        <v>42.76</v>
      </c>
      <c r="AT77" s="46"/>
      <c r="AU77" s="46"/>
      <c r="AV77" s="46"/>
      <c r="AW77" s="46"/>
      <c r="AX77" s="46"/>
      <c r="AY77" s="46"/>
      <c r="AZ77" s="46"/>
      <c r="BA77" s="46"/>
      <c r="BB77" s="47"/>
      <c r="BC77" s="20">
        <f>AS77-AI77</f>
        <v>0</v>
      </c>
      <c r="BD77" s="20"/>
      <c r="BE77" s="20"/>
      <c r="BF77" s="20"/>
      <c r="BG77" s="20"/>
      <c r="BH77" s="20"/>
      <c r="BI77" s="20"/>
      <c r="BJ77" s="20"/>
      <c r="BK77" s="20"/>
      <c r="BL77" s="20"/>
      <c r="BM77" s="125"/>
      <c r="BN77" s="125"/>
      <c r="BO77" s="125"/>
      <c r="BP77" s="125"/>
      <c r="BQ77" s="125"/>
      <c r="BR77" s="125"/>
      <c r="BS77" s="125"/>
      <c r="BT77" s="125"/>
      <c r="BU77" s="125"/>
      <c r="BV77" s="125"/>
      <c r="BW77" s="125"/>
      <c r="BX77" s="125"/>
      <c r="BY77" s="125"/>
      <c r="BZ77" s="125"/>
      <c r="CA77" s="125"/>
    </row>
    <row r="78" spans="1:79" s="11" customFormat="1" ht="15.75" customHeight="1">
      <c r="A78" s="15"/>
      <c r="B78" s="15"/>
      <c r="C78" s="16" t="s">
        <v>109</v>
      </c>
      <c r="D78" s="16"/>
      <c r="E78" s="16"/>
      <c r="F78" s="16"/>
      <c r="G78" s="17" t="s">
        <v>118</v>
      </c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9"/>
      <c r="T78" s="17" t="s">
        <v>83</v>
      </c>
      <c r="U78" s="38"/>
      <c r="V78" s="38"/>
      <c r="W78" s="38"/>
      <c r="X78" s="39"/>
      <c r="Y78" s="17" t="s">
        <v>101</v>
      </c>
      <c r="Z78" s="18"/>
      <c r="AA78" s="18"/>
      <c r="AB78" s="18"/>
      <c r="AC78" s="18"/>
      <c r="AD78" s="18"/>
      <c r="AE78" s="18"/>
      <c r="AF78" s="18"/>
      <c r="AG78" s="18"/>
      <c r="AH78" s="19"/>
      <c r="AI78" s="20">
        <v>1</v>
      </c>
      <c r="AJ78" s="20"/>
      <c r="AK78" s="20"/>
      <c r="AL78" s="20"/>
      <c r="AM78" s="20"/>
      <c r="AN78" s="20"/>
      <c r="AO78" s="20"/>
      <c r="AP78" s="20"/>
      <c r="AQ78" s="20"/>
      <c r="AR78" s="20"/>
      <c r="AS78" s="20">
        <v>1</v>
      </c>
      <c r="AT78" s="20"/>
      <c r="AU78" s="20"/>
      <c r="AV78" s="20"/>
      <c r="AW78" s="20"/>
      <c r="AX78" s="20"/>
      <c r="AY78" s="20"/>
      <c r="AZ78" s="20"/>
      <c r="BA78" s="20"/>
      <c r="BB78" s="20"/>
      <c r="BC78" s="20">
        <f>AS78-AI78</f>
        <v>0</v>
      </c>
      <c r="BD78" s="20"/>
      <c r="BE78" s="20"/>
      <c r="BF78" s="20"/>
      <c r="BG78" s="20"/>
      <c r="BH78" s="20"/>
      <c r="BI78" s="20"/>
      <c r="BJ78" s="20"/>
      <c r="BK78" s="20"/>
      <c r="BL78" s="20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</row>
    <row r="79" spans="1:79" s="11" customFormat="1" ht="15.75" customHeight="1">
      <c r="A79" s="21" t="s">
        <v>94</v>
      </c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3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</row>
    <row r="80" spans="1:79" s="11" customFormat="1" ht="15.75" customHeight="1">
      <c r="A80" s="24"/>
      <c r="B80" s="24"/>
      <c r="C80" s="25">
        <v>4816052</v>
      </c>
      <c r="D80" s="25"/>
      <c r="E80" s="25"/>
      <c r="F80" s="25"/>
      <c r="G80" s="26" t="s">
        <v>84</v>
      </c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8"/>
      <c r="T80" s="26" t="s">
        <v>80</v>
      </c>
      <c r="U80" s="27"/>
      <c r="V80" s="27"/>
      <c r="W80" s="27"/>
      <c r="X80" s="28"/>
      <c r="Y80" s="26" t="s">
        <v>80</v>
      </c>
      <c r="Z80" s="27"/>
      <c r="AA80" s="27"/>
      <c r="AB80" s="27"/>
      <c r="AC80" s="27"/>
      <c r="AD80" s="27"/>
      <c r="AE80" s="27"/>
      <c r="AF80" s="27"/>
      <c r="AG80" s="27"/>
      <c r="AH80" s="28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>
        <f>AS80-AI80</f>
        <v>0</v>
      </c>
      <c r="BD80" s="29"/>
      <c r="BE80" s="29"/>
      <c r="BF80" s="29"/>
      <c r="BG80" s="29"/>
      <c r="BH80" s="29"/>
      <c r="BI80" s="29"/>
      <c r="BJ80" s="29"/>
      <c r="BK80" s="29"/>
      <c r="BL80" s="29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</row>
    <row r="81" spans="1:79" s="11" customFormat="1" ht="33.75" customHeight="1">
      <c r="A81" s="15"/>
      <c r="B81" s="15"/>
      <c r="C81" s="16">
        <v>4816052</v>
      </c>
      <c r="D81" s="16"/>
      <c r="E81" s="16"/>
      <c r="F81" s="16"/>
      <c r="G81" s="17" t="s">
        <v>119</v>
      </c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9"/>
      <c r="T81" s="17" t="s">
        <v>83</v>
      </c>
      <c r="U81" s="18"/>
      <c r="V81" s="18"/>
      <c r="W81" s="18"/>
      <c r="X81" s="19"/>
      <c r="Y81" s="17" t="s">
        <v>115</v>
      </c>
      <c r="Z81" s="18"/>
      <c r="AA81" s="18"/>
      <c r="AB81" s="18"/>
      <c r="AC81" s="18"/>
      <c r="AD81" s="18"/>
      <c r="AE81" s="18"/>
      <c r="AF81" s="18"/>
      <c r="AG81" s="18"/>
      <c r="AH81" s="19"/>
      <c r="AI81" s="20">
        <v>1</v>
      </c>
      <c r="AJ81" s="20"/>
      <c r="AK81" s="20"/>
      <c r="AL81" s="20"/>
      <c r="AM81" s="20"/>
      <c r="AN81" s="20"/>
      <c r="AO81" s="20"/>
      <c r="AP81" s="20"/>
      <c r="AQ81" s="20"/>
      <c r="AR81" s="20"/>
      <c r="AS81" s="20">
        <v>1</v>
      </c>
      <c r="AT81" s="20"/>
      <c r="AU81" s="20"/>
      <c r="AV81" s="20"/>
      <c r="AW81" s="20"/>
      <c r="AX81" s="20"/>
      <c r="AY81" s="20"/>
      <c r="AZ81" s="20"/>
      <c r="BA81" s="20"/>
      <c r="BB81" s="20"/>
      <c r="BC81" s="20">
        <f>AS81-AI81</f>
        <v>0</v>
      </c>
      <c r="BD81" s="20"/>
      <c r="BE81" s="20"/>
      <c r="BF81" s="20"/>
      <c r="BG81" s="20"/>
      <c r="BH81" s="20"/>
      <c r="BI81" s="20"/>
      <c r="BJ81" s="20"/>
      <c r="BK81" s="20"/>
      <c r="BL81" s="20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</row>
    <row r="82" spans="1:79" s="11" customFormat="1" ht="15.75" customHeight="1">
      <c r="A82" s="21" t="s">
        <v>94</v>
      </c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3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</row>
    <row r="83" spans="1:79" s="11" customFormat="1" ht="15.75" customHeight="1">
      <c r="A83" s="24"/>
      <c r="B83" s="24"/>
      <c r="C83" s="25">
        <v>4816052</v>
      </c>
      <c r="D83" s="25"/>
      <c r="E83" s="25"/>
      <c r="F83" s="25"/>
      <c r="G83" s="26" t="s">
        <v>85</v>
      </c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8"/>
      <c r="T83" s="26" t="s">
        <v>80</v>
      </c>
      <c r="U83" s="27"/>
      <c r="V83" s="27"/>
      <c r="W83" s="27"/>
      <c r="X83" s="28"/>
      <c r="Y83" s="26" t="s">
        <v>80</v>
      </c>
      <c r="Z83" s="27"/>
      <c r="AA83" s="27"/>
      <c r="AB83" s="27"/>
      <c r="AC83" s="27"/>
      <c r="AD83" s="27"/>
      <c r="AE83" s="27"/>
      <c r="AF83" s="27"/>
      <c r="AG83" s="27"/>
      <c r="AH83" s="28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>
        <f>AS83-AI83</f>
        <v>0</v>
      </c>
      <c r="BD83" s="29"/>
      <c r="BE83" s="29"/>
      <c r="BF83" s="29"/>
      <c r="BG83" s="29"/>
      <c r="BH83" s="29"/>
      <c r="BI83" s="29"/>
      <c r="BJ83" s="29"/>
      <c r="BK83" s="29"/>
      <c r="BL83" s="29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</row>
    <row r="84" spans="1:79" s="11" customFormat="1" ht="17.25" customHeight="1">
      <c r="A84" s="15"/>
      <c r="B84" s="15"/>
      <c r="C84" s="16">
        <v>4816052</v>
      </c>
      <c r="D84" s="16"/>
      <c r="E84" s="16"/>
      <c r="F84" s="16"/>
      <c r="G84" s="17" t="s">
        <v>120</v>
      </c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9"/>
      <c r="T84" s="17" t="s">
        <v>100</v>
      </c>
      <c r="U84" s="18"/>
      <c r="V84" s="18"/>
      <c r="W84" s="18"/>
      <c r="X84" s="19"/>
      <c r="Y84" s="17" t="s">
        <v>86</v>
      </c>
      <c r="Z84" s="18"/>
      <c r="AA84" s="18"/>
      <c r="AB84" s="18"/>
      <c r="AC84" s="18"/>
      <c r="AD84" s="18"/>
      <c r="AE84" s="18"/>
      <c r="AF84" s="18"/>
      <c r="AG84" s="18"/>
      <c r="AH84" s="19"/>
      <c r="AI84" s="20">
        <v>42.76</v>
      </c>
      <c r="AJ84" s="20"/>
      <c r="AK84" s="20"/>
      <c r="AL84" s="20"/>
      <c r="AM84" s="20"/>
      <c r="AN84" s="20"/>
      <c r="AO84" s="20"/>
      <c r="AP84" s="20"/>
      <c r="AQ84" s="20"/>
      <c r="AR84" s="20"/>
      <c r="AS84" s="20">
        <v>42.76</v>
      </c>
      <c r="AT84" s="20"/>
      <c r="AU84" s="20"/>
      <c r="AV84" s="20"/>
      <c r="AW84" s="20"/>
      <c r="AX84" s="20"/>
      <c r="AY84" s="20"/>
      <c r="AZ84" s="20"/>
      <c r="BA84" s="20"/>
      <c r="BB84" s="20"/>
      <c r="BC84" s="20">
        <f>AS84-AI84</f>
        <v>0</v>
      </c>
      <c r="BD84" s="20"/>
      <c r="BE84" s="20"/>
      <c r="BF84" s="20"/>
      <c r="BG84" s="20"/>
      <c r="BH84" s="20"/>
      <c r="BI84" s="20"/>
      <c r="BJ84" s="20"/>
      <c r="BK84" s="20"/>
      <c r="BL84" s="20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</row>
    <row r="85" spans="1:79" s="11" customFormat="1" ht="13.5" customHeight="1">
      <c r="A85" s="21" t="s">
        <v>94</v>
      </c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3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</row>
    <row r="86" spans="1:79" s="11" customFormat="1" ht="15.75" customHeight="1">
      <c r="A86" s="24"/>
      <c r="B86" s="24"/>
      <c r="C86" s="25">
        <v>4816052</v>
      </c>
      <c r="D86" s="25"/>
      <c r="E86" s="25"/>
      <c r="F86" s="25"/>
      <c r="G86" s="26" t="s">
        <v>87</v>
      </c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8"/>
      <c r="T86" s="26" t="s">
        <v>80</v>
      </c>
      <c r="U86" s="27"/>
      <c r="V86" s="27"/>
      <c r="W86" s="27"/>
      <c r="X86" s="28"/>
      <c r="Y86" s="26" t="s">
        <v>80</v>
      </c>
      <c r="Z86" s="27"/>
      <c r="AA86" s="27"/>
      <c r="AB86" s="27"/>
      <c r="AC86" s="27"/>
      <c r="AD86" s="27"/>
      <c r="AE86" s="27"/>
      <c r="AF86" s="27"/>
      <c r="AG86" s="27"/>
      <c r="AH86" s="28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>
        <f>AS86-AI86</f>
        <v>0</v>
      </c>
      <c r="BD86" s="29"/>
      <c r="BE86" s="29"/>
      <c r="BF86" s="29"/>
      <c r="BG86" s="29"/>
      <c r="BH86" s="29"/>
      <c r="BI86" s="29"/>
      <c r="BJ86" s="29"/>
      <c r="BK86" s="29"/>
      <c r="BL86" s="29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</row>
    <row r="87" spans="1:79" s="11" customFormat="1" ht="32.25" customHeight="1">
      <c r="A87" s="15"/>
      <c r="B87" s="15"/>
      <c r="C87" s="16">
        <v>4816052</v>
      </c>
      <c r="D87" s="16"/>
      <c r="E87" s="16"/>
      <c r="F87" s="16"/>
      <c r="G87" s="17" t="s">
        <v>121</v>
      </c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9"/>
      <c r="T87" s="17" t="s">
        <v>88</v>
      </c>
      <c r="U87" s="18"/>
      <c r="V87" s="18"/>
      <c r="W87" s="18"/>
      <c r="X87" s="19"/>
      <c r="Y87" s="17" t="s">
        <v>86</v>
      </c>
      <c r="Z87" s="18"/>
      <c r="AA87" s="18"/>
      <c r="AB87" s="18"/>
      <c r="AC87" s="18"/>
      <c r="AD87" s="18"/>
      <c r="AE87" s="18"/>
      <c r="AF87" s="18"/>
      <c r="AG87" s="18"/>
      <c r="AH87" s="19"/>
      <c r="AI87" s="20">
        <v>100</v>
      </c>
      <c r="AJ87" s="20"/>
      <c r="AK87" s="20"/>
      <c r="AL87" s="20"/>
      <c r="AM87" s="20"/>
      <c r="AN87" s="20"/>
      <c r="AO87" s="20"/>
      <c r="AP87" s="20"/>
      <c r="AQ87" s="20"/>
      <c r="AR87" s="20"/>
      <c r="AS87" s="20">
        <v>100</v>
      </c>
      <c r="AT87" s="20"/>
      <c r="AU87" s="20"/>
      <c r="AV87" s="20"/>
      <c r="AW87" s="20"/>
      <c r="AX87" s="20"/>
      <c r="AY87" s="20"/>
      <c r="AZ87" s="20"/>
      <c r="BA87" s="20"/>
      <c r="BB87" s="20"/>
      <c r="BC87" s="20">
        <f>AS87-AI87</f>
        <v>0</v>
      </c>
      <c r="BD87" s="20"/>
      <c r="BE87" s="20"/>
      <c r="BF87" s="20"/>
      <c r="BG87" s="20"/>
      <c r="BH87" s="20"/>
      <c r="BI87" s="20"/>
      <c r="BJ87" s="20"/>
      <c r="BK87" s="20"/>
      <c r="BL87" s="20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</row>
    <row r="88" spans="1:79" s="11" customFormat="1" ht="19.5" customHeight="1">
      <c r="A88" s="21" t="s">
        <v>94</v>
      </c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3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</row>
    <row r="89" spans="1:79" s="11" customFormat="1" ht="15.75" customHeight="1">
      <c r="A89" s="24"/>
      <c r="B89" s="24"/>
      <c r="C89" s="25">
        <v>4816052</v>
      </c>
      <c r="D89" s="25"/>
      <c r="E89" s="25"/>
      <c r="F89" s="25"/>
      <c r="G89" s="30" t="s">
        <v>123</v>
      </c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4"/>
      <c r="BC89" s="29">
        <f>AS89-AI89</f>
        <v>0</v>
      </c>
      <c r="BD89" s="29"/>
      <c r="BE89" s="29"/>
      <c r="BF89" s="29"/>
      <c r="BG89" s="29"/>
      <c r="BH89" s="29"/>
      <c r="BI89" s="29"/>
      <c r="BJ89" s="29"/>
      <c r="BK89" s="29"/>
      <c r="BL89" s="29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</row>
    <row r="90" spans="1:79" s="11" customFormat="1" ht="15.75" customHeight="1">
      <c r="A90" s="24"/>
      <c r="B90" s="24"/>
      <c r="C90" s="25">
        <v>4816052</v>
      </c>
      <c r="D90" s="25"/>
      <c r="E90" s="25"/>
      <c r="F90" s="25"/>
      <c r="G90" s="26" t="s">
        <v>82</v>
      </c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8"/>
      <c r="T90" s="26" t="s">
        <v>80</v>
      </c>
      <c r="U90" s="27"/>
      <c r="V90" s="27"/>
      <c r="W90" s="27"/>
      <c r="X90" s="28"/>
      <c r="Y90" s="26" t="s">
        <v>80</v>
      </c>
      <c r="Z90" s="27"/>
      <c r="AA90" s="27"/>
      <c r="AB90" s="27"/>
      <c r="AC90" s="27"/>
      <c r="AD90" s="27"/>
      <c r="AE90" s="27"/>
      <c r="AF90" s="27"/>
      <c r="AG90" s="27"/>
      <c r="AH90" s="28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>
        <f>AS90-AI90</f>
        <v>0</v>
      </c>
      <c r="BD90" s="29"/>
      <c r="BE90" s="29"/>
      <c r="BF90" s="29"/>
      <c r="BG90" s="29"/>
      <c r="BH90" s="29"/>
      <c r="BI90" s="29"/>
      <c r="BJ90" s="29"/>
      <c r="BK90" s="29"/>
      <c r="BL90" s="29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</row>
    <row r="91" spans="1:79" s="11" customFormat="1" ht="15.75" customHeight="1">
      <c r="A91" s="15"/>
      <c r="B91" s="15"/>
      <c r="C91" s="16">
        <v>4816052</v>
      </c>
      <c r="D91" s="16"/>
      <c r="E91" s="16"/>
      <c r="F91" s="16"/>
      <c r="G91" s="17" t="s">
        <v>104</v>
      </c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9"/>
      <c r="T91" s="17" t="s">
        <v>100</v>
      </c>
      <c r="U91" s="38"/>
      <c r="V91" s="38"/>
      <c r="W91" s="38"/>
      <c r="X91" s="39"/>
      <c r="Y91" s="17" t="s">
        <v>101</v>
      </c>
      <c r="Z91" s="18"/>
      <c r="AA91" s="18"/>
      <c r="AB91" s="18"/>
      <c r="AC91" s="18"/>
      <c r="AD91" s="18"/>
      <c r="AE91" s="18"/>
      <c r="AF91" s="18"/>
      <c r="AG91" s="18"/>
      <c r="AH91" s="19"/>
      <c r="AI91" s="20">
        <v>1072.306</v>
      </c>
      <c r="AJ91" s="20"/>
      <c r="AK91" s="20"/>
      <c r="AL91" s="20"/>
      <c r="AM91" s="20"/>
      <c r="AN91" s="20"/>
      <c r="AO91" s="20"/>
      <c r="AP91" s="20"/>
      <c r="AQ91" s="20"/>
      <c r="AR91" s="20"/>
      <c r="AS91" s="20">
        <v>1069.4000000000001</v>
      </c>
      <c r="AT91" s="20"/>
      <c r="AU91" s="20"/>
      <c r="AV91" s="20"/>
      <c r="AW91" s="20"/>
      <c r="AX91" s="20"/>
      <c r="AY91" s="20"/>
      <c r="AZ91" s="20"/>
      <c r="BA91" s="20"/>
      <c r="BB91" s="20"/>
      <c r="BC91" s="20">
        <f>AS91-AI91</f>
        <v>-2.9059999999999491</v>
      </c>
      <c r="BD91" s="20"/>
      <c r="BE91" s="20"/>
      <c r="BF91" s="20"/>
      <c r="BG91" s="20"/>
      <c r="BH91" s="20"/>
      <c r="BI91" s="20"/>
      <c r="BJ91" s="20"/>
      <c r="BK91" s="20"/>
      <c r="BL91" s="20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</row>
    <row r="92" spans="1:79" s="11" customFormat="1" ht="45" customHeight="1">
      <c r="A92" s="15"/>
      <c r="B92" s="15"/>
      <c r="C92" s="16">
        <v>4816052</v>
      </c>
      <c r="D92" s="16"/>
      <c r="E92" s="16"/>
      <c r="F92" s="16"/>
      <c r="G92" s="17" t="s">
        <v>125</v>
      </c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9"/>
      <c r="T92" s="17" t="s">
        <v>100</v>
      </c>
      <c r="U92" s="38"/>
      <c r="V92" s="38"/>
      <c r="W92" s="38"/>
      <c r="X92" s="39"/>
      <c r="Y92" s="17" t="s">
        <v>101</v>
      </c>
      <c r="Z92" s="18"/>
      <c r="AA92" s="18"/>
      <c r="AB92" s="18"/>
      <c r="AC92" s="18"/>
      <c r="AD92" s="18"/>
      <c r="AE92" s="18"/>
      <c r="AF92" s="18"/>
      <c r="AG92" s="18"/>
      <c r="AH92" s="19"/>
      <c r="AI92" s="20">
        <v>1</v>
      </c>
      <c r="AJ92" s="20"/>
      <c r="AK92" s="20"/>
      <c r="AL92" s="20"/>
      <c r="AM92" s="20"/>
      <c r="AN92" s="20"/>
      <c r="AO92" s="20"/>
      <c r="AP92" s="20"/>
      <c r="AQ92" s="20"/>
      <c r="AR92" s="20"/>
      <c r="AS92" s="20">
        <v>1</v>
      </c>
      <c r="AT92" s="20"/>
      <c r="AU92" s="20"/>
      <c r="AV92" s="20"/>
      <c r="AW92" s="20"/>
      <c r="AX92" s="20"/>
      <c r="AY92" s="20"/>
      <c r="AZ92" s="20"/>
      <c r="BA92" s="20"/>
      <c r="BB92" s="20"/>
      <c r="BC92" s="20">
        <f>AS92-AI92</f>
        <v>0</v>
      </c>
      <c r="BD92" s="20"/>
      <c r="BE92" s="20"/>
      <c r="BF92" s="20"/>
      <c r="BG92" s="20"/>
      <c r="BH92" s="20"/>
      <c r="BI92" s="20"/>
      <c r="BJ92" s="20"/>
      <c r="BK92" s="20"/>
      <c r="BL92" s="20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</row>
    <row r="93" spans="1:79" s="11" customFormat="1" ht="15.75" customHeight="1">
      <c r="A93" s="21" t="s">
        <v>94</v>
      </c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3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</row>
    <row r="94" spans="1:79" s="11" customFormat="1" ht="15.75" customHeight="1">
      <c r="A94" s="35" t="s">
        <v>124</v>
      </c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7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</row>
    <row r="95" spans="1:79" s="11" customFormat="1" ht="15.75" customHeight="1">
      <c r="A95" s="24"/>
      <c r="B95" s="24"/>
      <c r="C95" s="25">
        <v>4816052</v>
      </c>
      <c r="D95" s="25"/>
      <c r="E95" s="25"/>
      <c r="F95" s="25"/>
      <c r="G95" s="26" t="s">
        <v>84</v>
      </c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8"/>
      <c r="T95" s="26" t="s">
        <v>80</v>
      </c>
      <c r="U95" s="27"/>
      <c r="V95" s="27"/>
      <c r="W95" s="27"/>
      <c r="X95" s="28"/>
      <c r="Y95" s="26" t="s">
        <v>80</v>
      </c>
      <c r="Z95" s="27"/>
      <c r="AA95" s="27"/>
      <c r="AB95" s="27"/>
      <c r="AC95" s="27"/>
      <c r="AD95" s="27"/>
      <c r="AE95" s="27"/>
      <c r="AF95" s="27"/>
      <c r="AG95" s="27"/>
      <c r="AH95" s="28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>
        <f>AS95-AI95</f>
        <v>0</v>
      </c>
      <c r="BD95" s="29"/>
      <c r="BE95" s="29"/>
      <c r="BF95" s="29"/>
      <c r="BG95" s="29"/>
      <c r="BH95" s="29"/>
      <c r="BI95" s="29"/>
      <c r="BJ95" s="29"/>
      <c r="BK95" s="29"/>
      <c r="BL95" s="29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</row>
    <row r="96" spans="1:79" s="11" customFormat="1" ht="32.25" customHeight="1">
      <c r="A96" s="15"/>
      <c r="B96" s="15"/>
      <c r="C96" s="16">
        <v>4816052</v>
      </c>
      <c r="D96" s="16"/>
      <c r="E96" s="16"/>
      <c r="F96" s="16"/>
      <c r="G96" s="17" t="s">
        <v>126</v>
      </c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9"/>
      <c r="T96" s="17" t="s">
        <v>128</v>
      </c>
      <c r="U96" s="18"/>
      <c r="V96" s="18"/>
      <c r="W96" s="18"/>
      <c r="X96" s="19"/>
      <c r="Y96" s="17" t="s">
        <v>127</v>
      </c>
      <c r="Z96" s="18"/>
      <c r="AA96" s="18"/>
      <c r="AB96" s="18"/>
      <c r="AC96" s="18"/>
      <c r="AD96" s="18"/>
      <c r="AE96" s="18"/>
      <c r="AF96" s="18"/>
      <c r="AG96" s="18"/>
      <c r="AH96" s="19"/>
      <c r="AI96" s="20">
        <v>505.30200000000002</v>
      </c>
      <c r="AJ96" s="20"/>
      <c r="AK96" s="20"/>
      <c r="AL96" s="20"/>
      <c r="AM96" s="20"/>
      <c r="AN96" s="20"/>
      <c r="AO96" s="20"/>
      <c r="AP96" s="20"/>
      <c r="AQ96" s="20"/>
      <c r="AR96" s="20"/>
      <c r="AS96" s="20">
        <v>504.98500000000001</v>
      </c>
      <c r="AT96" s="20"/>
      <c r="AU96" s="20"/>
      <c r="AV96" s="20"/>
      <c r="AW96" s="20"/>
      <c r="AX96" s="20"/>
      <c r="AY96" s="20"/>
      <c r="AZ96" s="20"/>
      <c r="BA96" s="20"/>
      <c r="BB96" s="20"/>
      <c r="BC96" s="20">
        <f>AS96-AI96</f>
        <v>-0.31700000000000728</v>
      </c>
      <c r="BD96" s="20"/>
      <c r="BE96" s="20"/>
      <c r="BF96" s="20"/>
      <c r="BG96" s="20"/>
      <c r="BH96" s="20"/>
      <c r="BI96" s="20"/>
      <c r="BJ96" s="20"/>
      <c r="BK96" s="20"/>
      <c r="BL96" s="20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</row>
    <row r="97" spans="1:79" s="11" customFormat="1" ht="15.75" customHeight="1">
      <c r="A97" s="21" t="s">
        <v>94</v>
      </c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3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</row>
    <row r="98" spans="1:79" s="11" customFormat="1" ht="15.75" customHeight="1">
      <c r="A98" s="35" t="s">
        <v>124</v>
      </c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7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</row>
    <row r="99" spans="1:79" s="11" customFormat="1" ht="15.75" customHeight="1">
      <c r="A99" s="24"/>
      <c r="B99" s="24"/>
      <c r="C99" s="25">
        <v>4816052</v>
      </c>
      <c r="D99" s="25"/>
      <c r="E99" s="25"/>
      <c r="F99" s="25"/>
      <c r="G99" s="26" t="s">
        <v>85</v>
      </c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8"/>
      <c r="T99" s="26" t="s">
        <v>80</v>
      </c>
      <c r="U99" s="27"/>
      <c r="V99" s="27"/>
      <c r="W99" s="27"/>
      <c r="X99" s="28"/>
      <c r="Y99" s="26" t="s">
        <v>80</v>
      </c>
      <c r="Z99" s="27"/>
      <c r="AA99" s="27"/>
      <c r="AB99" s="27"/>
      <c r="AC99" s="27"/>
      <c r="AD99" s="27"/>
      <c r="AE99" s="27"/>
      <c r="AF99" s="27"/>
      <c r="AG99" s="27"/>
      <c r="AH99" s="28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>
        <f>AS99-AI99</f>
        <v>0</v>
      </c>
      <c r="BD99" s="29"/>
      <c r="BE99" s="29"/>
      <c r="BF99" s="29"/>
      <c r="BG99" s="29"/>
      <c r="BH99" s="29"/>
      <c r="BI99" s="29"/>
      <c r="BJ99" s="29"/>
      <c r="BK99" s="29"/>
      <c r="BL99" s="29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</row>
    <row r="100" spans="1:79" s="11" customFormat="1" ht="15.75" customHeight="1">
      <c r="A100" s="15"/>
      <c r="B100" s="15"/>
      <c r="C100" s="16">
        <v>4816052</v>
      </c>
      <c r="D100" s="16"/>
      <c r="E100" s="16"/>
      <c r="F100" s="16"/>
      <c r="G100" s="17" t="s">
        <v>129</v>
      </c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9"/>
      <c r="T100" s="17" t="s">
        <v>131</v>
      </c>
      <c r="U100" s="18"/>
      <c r="V100" s="18"/>
      <c r="W100" s="18"/>
      <c r="X100" s="19"/>
      <c r="Y100" s="17" t="s">
        <v>86</v>
      </c>
      <c r="Z100" s="18"/>
      <c r="AA100" s="18"/>
      <c r="AB100" s="18"/>
      <c r="AC100" s="18"/>
      <c r="AD100" s="18"/>
      <c r="AE100" s="18"/>
      <c r="AF100" s="18"/>
      <c r="AG100" s="18"/>
      <c r="AH100" s="19"/>
      <c r="AI100" s="20">
        <v>2.12</v>
      </c>
      <c r="AJ100" s="20"/>
      <c r="AK100" s="20"/>
      <c r="AL100" s="20"/>
      <c r="AM100" s="20"/>
      <c r="AN100" s="20"/>
      <c r="AO100" s="20"/>
      <c r="AP100" s="20"/>
      <c r="AQ100" s="20"/>
      <c r="AR100" s="20"/>
      <c r="AS100" s="20">
        <v>2.12</v>
      </c>
      <c r="AT100" s="20"/>
      <c r="AU100" s="20"/>
      <c r="AV100" s="20"/>
      <c r="AW100" s="20"/>
      <c r="AX100" s="20"/>
      <c r="AY100" s="20"/>
      <c r="AZ100" s="20"/>
      <c r="BA100" s="20"/>
      <c r="BB100" s="20"/>
      <c r="BC100" s="20">
        <f>AS100-AI100</f>
        <v>0</v>
      </c>
      <c r="BD100" s="20"/>
      <c r="BE100" s="20"/>
      <c r="BF100" s="20"/>
      <c r="BG100" s="20"/>
      <c r="BH100" s="20"/>
      <c r="BI100" s="20"/>
      <c r="BJ100" s="20"/>
      <c r="BK100" s="20"/>
      <c r="BL100" s="20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</row>
    <row r="101" spans="1:79" s="11" customFormat="1" ht="31.5" customHeight="1">
      <c r="A101" s="15"/>
      <c r="B101" s="15"/>
      <c r="C101" s="16">
        <v>4816052</v>
      </c>
      <c r="D101" s="16"/>
      <c r="E101" s="16"/>
      <c r="F101" s="16"/>
      <c r="G101" s="17" t="s">
        <v>130</v>
      </c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9"/>
      <c r="T101" s="17" t="s">
        <v>131</v>
      </c>
      <c r="U101" s="18"/>
      <c r="V101" s="18"/>
      <c r="W101" s="18"/>
      <c r="X101" s="19"/>
      <c r="Y101" s="17" t="s">
        <v>86</v>
      </c>
      <c r="Z101" s="18"/>
      <c r="AA101" s="18"/>
      <c r="AB101" s="18"/>
      <c r="AC101" s="18"/>
      <c r="AD101" s="18"/>
      <c r="AE101" s="18"/>
      <c r="AF101" s="18"/>
      <c r="AG101" s="18"/>
      <c r="AH101" s="19"/>
      <c r="AI101" s="20">
        <v>9.25</v>
      </c>
      <c r="AJ101" s="20"/>
      <c r="AK101" s="20"/>
      <c r="AL101" s="20"/>
      <c r="AM101" s="20"/>
      <c r="AN101" s="20"/>
      <c r="AO101" s="20"/>
      <c r="AP101" s="20"/>
      <c r="AQ101" s="20"/>
      <c r="AR101" s="20"/>
      <c r="AS101" s="20">
        <v>9.25</v>
      </c>
      <c r="AT101" s="20"/>
      <c r="AU101" s="20"/>
      <c r="AV101" s="20"/>
      <c r="AW101" s="20"/>
      <c r="AX101" s="20"/>
      <c r="AY101" s="20"/>
      <c r="AZ101" s="20"/>
      <c r="BA101" s="20"/>
      <c r="BB101" s="20"/>
      <c r="BC101" s="20">
        <f>AS101-AI101</f>
        <v>0</v>
      </c>
      <c r="BD101" s="20"/>
      <c r="BE101" s="20"/>
      <c r="BF101" s="20"/>
      <c r="BG101" s="20"/>
      <c r="BH101" s="20"/>
      <c r="BI101" s="20"/>
      <c r="BJ101" s="20"/>
      <c r="BK101" s="20"/>
      <c r="BL101" s="20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</row>
    <row r="102" spans="1:79" s="11" customFormat="1" ht="15.75" customHeight="1">
      <c r="A102" s="21" t="s">
        <v>94</v>
      </c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3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</row>
    <row r="103" spans="1:79" s="11" customFormat="1" ht="15.75" customHeight="1">
      <c r="A103" s="24"/>
      <c r="B103" s="24"/>
      <c r="C103" s="25">
        <v>4816052</v>
      </c>
      <c r="D103" s="25"/>
      <c r="E103" s="25"/>
      <c r="F103" s="25"/>
      <c r="G103" s="26" t="s">
        <v>87</v>
      </c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8"/>
      <c r="T103" s="26" t="s">
        <v>80</v>
      </c>
      <c r="U103" s="27"/>
      <c r="V103" s="27"/>
      <c r="W103" s="27"/>
      <c r="X103" s="28"/>
      <c r="Y103" s="26" t="s">
        <v>80</v>
      </c>
      <c r="Z103" s="27"/>
      <c r="AA103" s="27"/>
      <c r="AB103" s="27"/>
      <c r="AC103" s="27"/>
      <c r="AD103" s="27"/>
      <c r="AE103" s="27"/>
      <c r="AF103" s="27"/>
      <c r="AG103" s="27"/>
      <c r="AH103" s="28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>
        <f>AS103-AI103</f>
        <v>0</v>
      </c>
      <c r="BD103" s="29"/>
      <c r="BE103" s="29"/>
      <c r="BF103" s="29"/>
      <c r="BG103" s="29"/>
      <c r="BH103" s="29"/>
      <c r="BI103" s="29"/>
      <c r="BJ103" s="29"/>
      <c r="BK103" s="29"/>
      <c r="BL103" s="29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</row>
    <row r="104" spans="1:79" s="11" customFormat="1" ht="31.5" customHeight="1">
      <c r="A104" s="15"/>
      <c r="B104" s="15"/>
      <c r="C104" s="16">
        <v>4816052</v>
      </c>
      <c r="D104" s="16"/>
      <c r="E104" s="16"/>
      <c r="F104" s="16"/>
      <c r="G104" s="17" t="s">
        <v>132</v>
      </c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9"/>
      <c r="T104" s="17" t="s">
        <v>88</v>
      </c>
      <c r="U104" s="18"/>
      <c r="V104" s="18"/>
      <c r="W104" s="18"/>
      <c r="X104" s="19"/>
      <c r="Y104" s="17" t="s">
        <v>86</v>
      </c>
      <c r="Z104" s="18"/>
      <c r="AA104" s="18"/>
      <c r="AB104" s="18"/>
      <c r="AC104" s="18"/>
      <c r="AD104" s="18"/>
      <c r="AE104" s="18"/>
      <c r="AF104" s="18"/>
      <c r="AG104" s="18"/>
      <c r="AH104" s="19"/>
      <c r="AI104" s="20">
        <v>22.92</v>
      </c>
      <c r="AJ104" s="20"/>
      <c r="AK104" s="20"/>
      <c r="AL104" s="20"/>
      <c r="AM104" s="20"/>
      <c r="AN104" s="20"/>
      <c r="AO104" s="20"/>
      <c r="AP104" s="20"/>
      <c r="AQ104" s="20"/>
      <c r="AR104" s="20"/>
      <c r="AS104" s="20">
        <v>22.92</v>
      </c>
      <c r="AT104" s="20"/>
      <c r="AU104" s="20"/>
      <c r="AV104" s="20"/>
      <c r="AW104" s="20"/>
      <c r="AX104" s="20"/>
      <c r="AY104" s="20"/>
      <c r="AZ104" s="20"/>
      <c r="BA104" s="20"/>
      <c r="BB104" s="20"/>
      <c r="BC104" s="20">
        <f>AS104-AI104</f>
        <v>0</v>
      </c>
      <c r="BD104" s="20"/>
      <c r="BE104" s="20"/>
      <c r="BF104" s="20"/>
      <c r="BG104" s="20"/>
      <c r="BH104" s="20"/>
      <c r="BI104" s="20"/>
      <c r="BJ104" s="20"/>
      <c r="BK104" s="20"/>
      <c r="BL104" s="20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</row>
    <row r="105" spans="1:79" s="11" customFormat="1" ht="15.75" customHeight="1">
      <c r="A105" s="21" t="s">
        <v>94</v>
      </c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3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</row>
    <row r="106" spans="1:79" s="5" customFormat="1" ht="16.5" customHeight="1">
      <c r="A106" s="24"/>
      <c r="B106" s="24"/>
      <c r="C106" s="25">
        <v>4816052</v>
      </c>
      <c r="D106" s="25"/>
      <c r="E106" s="25"/>
      <c r="F106" s="25"/>
      <c r="G106" s="30" t="s">
        <v>133</v>
      </c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4"/>
      <c r="BC106" s="29">
        <f>AS106-AI106</f>
        <v>0</v>
      </c>
      <c r="BD106" s="29"/>
      <c r="BE106" s="29"/>
      <c r="BF106" s="29"/>
      <c r="BG106" s="29"/>
      <c r="BH106" s="29"/>
      <c r="BI106" s="29"/>
      <c r="BJ106" s="29"/>
      <c r="BK106" s="29"/>
      <c r="BL106" s="29"/>
    </row>
    <row r="107" spans="1:79" s="5" customFormat="1" ht="15.75" customHeight="1">
      <c r="A107" s="24"/>
      <c r="B107" s="24"/>
      <c r="C107" s="25">
        <v>4816052</v>
      </c>
      <c r="D107" s="25"/>
      <c r="E107" s="25"/>
      <c r="F107" s="25"/>
      <c r="G107" s="26" t="s">
        <v>82</v>
      </c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8"/>
      <c r="T107" s="26" t="s">
        <v>80</v>
      </c>
      <c r="U107" s="27"/>
      <c r="V107" s="27"/>
      <c r="W107" s="27"/>
      <c r="X107" s="28"/>
      <c r="Y107" s="26" t="s">
        <v>80</v>
      </c>
      <c r="Z107" s="27"/>
      <c r="AA107" s="27"/>
      <c r="AB107" s="27"/>
      <c r="AC107" s="27"/>
      <c r="AD107" s="27"/>
      <c r="AE107" s="27"/>
      <c r="AF107" s="27"/>
      <c r="AG107" s="27"/>
      <c r="AH107" s="28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>
        <f>AS107-AI107</f>
        <v>0</v>
      </c>
      <c r="BD107" s="29"/>
      <c r="BE107" s="29"/>
      <c r="BF107" s="29"/>
      <c r="BG107" s="29"/>
      <c r="BH107" s="29"/>
      <c r="BI107" s="29"/>
      <c r="BJ107" s="29"/>
      <c r="BK107" s="29"/>
      <c r="BL107" s="29"/>
    </row>
    <row r="108" spans="1:79" s="11" customFormat="1" ht="17.25" customHeight="1">
      <c r="A108" s="15"/>
      <c r="B108" s="15"/>
      <c r="C108" s="16">
        <v>4816052</v>
      </c>
      <c r="D108" s="16"/>
      <c r="E108" s="16"/>
      <c r="F108" s="16"/>
      <c r="G108" s="17" t="s">
        <v>104</v>
      </c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9"/>
      <c r="T108" s="17" t="s">
        <v>100</v>
      </c>
      <c r="U108" s="38"/>
      <c r="V108" s="38"/>
      <c r="W108" s="38"/>
      <c r="X108" s="39"/>
      <c r="Y108" s="17" t="s">
        <v>101</v>
      </c>
      <c r="Z108" s="18"/>
      <c r="AA108" s="18"/>
      <c r="AB108" s="18"/>
      <c r="AC108" s="18"/>
      <c r="AD108" s="18"/>
      <c r="AE108" s="18"/>
      <c r="AF108" s="18"/>
      <c r="AG108" s="18"/>
      <c r="AH108" s="19"/>
      <c r="AI108" s="20">
        <v>1.3919999999999999</v>
      </c>
      <c r="AJ108" s="20"/>
      <c r="AK108" s="20"/>
      <c r="AL108" s="20"/>
      <c r="AM108" s="20"/>
      <c r="AN108" s="20"/>
      <c r="AO108" s="20"/>
      <c r="AP108" s="20"/>
      <c r="AQ108" s="20"/>
      <c r="AR108" s="20"/>
      <c r="AS108" s="20">
        <v>1.3919999999999999</v>
      </c>
      <c r="AT108" s="20"/>
      <c r="AU108" s="20"/>
      <c r="AV108" s="20"/>
      <c r="AW108" s="20"/>
      <c r="AX108" s="20"/>
      <c r="AY108" s="20"/>
      <c r="AZ108" s="20"/>
      <c r="BA108" s="20"/>
      <c r="BB108" s="20"/>
      <c r="BC108" s="20">
        <f>AS108-AI108</f>
        <v>0</v>
      </c>
      <c r="BD108" s="20"/>
      <c r="BE108" s="20"/>
      <c r="BF108" s="20"/>
      <c r="BG108" s="20"/>
      <c r="BH108" s="20"/>
      <c r="BI108" s="20"/>
      <c r="BJ108" s="20"/>
      <c r="BK108" s="20"/>
      <c r="BL108" s="20"/>
    </row>
    <row r="109" spans="1:79" s="11" customFormat="1" ht="19.5" customHeight="1">
      <c r="A109" s="21" t="s">
        <v>94</v>
      </c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3"/>
    </row>
    <row r="110" spans="1:79" s="5" customFormat="1" ht="15.75" customHeight="1">
      <c r="A110" s="24"/>
      <c r="B110" s="24"/>
      <c r="C110" s="25">
        <v>4816052</v>
      </c>
      <c r="D110" s="25"/>
      <c r="E110" s="25"/>
      <c r="F110" s="25"/>
      <c r="G110" s="26" t="s">
        <v>84</v>
      </c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8"/>
      <c r="T110" s="26" t="s">
        <v>80</v>
      </c>
      <c r="U110" s="27"/>
      <c r="V110" s="27"/>
      <c r="W110" s="27"/>
      <c r="X110" s="28"/>
      <c r="Y110" s="26" t="s">
        <v>80</v>
      </c>
      <c r="Z110" s="27"/>
      <c r="AA110" s="27"/>
      <c r="AB110" s="27"/>
      <c r="AC110" s="27"/>
      <c r="AD110" s="27"/>
      <c r="AE110" s="27"/>
      <c r="AF110" s="27"/>
      <c r="AG110" s="27"/>
      <c r="AH110" s="28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>
        <f>AS110-AI110</f>
        <v>0</v>
      </c>
      <c r="BD110" s="29"/>
      <c r="BE110" s="29"/>
      <c r="BF110" s="29"/>
      <c r="BG110" s="29"/>
      <c r="BH110" s="29"/>
      <c r="BI110" s="29"/>
      <c r="BJ110" s="29"/>
      <c r="BK110" s="29"/>
      <c r="BL110" s="29"/>
    </row>
    <row r="111" spans="1:79" s="11" customFormat="1" ht="31.5" customHeight="1">
      <c r="A111" s="15"/>
      <c r="B111" s="15"/>
      <c r="C111" s="16">
        <v>4816052</v>
      </c>
      <c r="D111" s="16"/>
      <c r="E111" s="16"/>
      <c r="F111" s="16"/>
      <c r="G111" s="17" t="s">
        <v>134</v>
      </c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9"/>
      <c r="T111" s="17" t="s">
        <v>83</v>
      </c>
      <c r="U111" s="18"/>
      <c r="V111" s="18"/>
      <c r="W111" s="18"/>
      <c r="X111" s="19"/>
      <c r="Y111" s="17" t="s">
        <v>127</v>
      </c>
      <c r="Z111" s="18"/>
      <c r="AA111" s="18"/>
      <c r="AB111" s="18"/>
      <c r="AC111" s="18"/>
      <c r="AD111" s="18"/>
      <c r="AE111" s="18"/>
      <c r="AF111" s="18"/>
      <c r="AG111" s="18"/>
      <c r="AH111" s="19"/>
      <c r="AI111" s="20">
        <v>3</v>
      </c>
      <c r="AJ111" s="20"/>
      <c r="AK111" s="20"/>
      <c r="AL111" s="20"/>
      <c r="AM111" s="20"/>
      <c r="AN111" s="20"/>
      <c r="AO111" s="20"/>
      <c r="AP111" s="20"/>
      <c r="AQ111" s="20"/>
      <c r="AR111" s="20"/>
      <c r="AS111" s="20">
        <v>3</v>
      </c>
      <c r="AT111" s="20"/>
      <c r="AU111" s="20"/>
      <c r="AV111" s="20"/>
      <c r="AW111" s="20"/>
      <c r="AX111" s="20"/>
      <c r="AY111" s="20"/>
      <c r="AZ111" s="20"/>
      <c r="BA111" s="20"/>
      <c r="BB111" s="20"/>
      <c r="BC111" s="20">
        <f>AS111-AI111</f>
        <v>0</v>
      </c>
      <c r="BD111" s="20"/>
      <c r="BE111" s="20"/>
      <c r="BF111" s="20"/>
      <c r="BG111" s="20"/>
      <c r="BH111" s="20"/>
      <c r="BI111" s="20"/>
      <c r="BJ111" s="20"/>
      <c r="BK111" s="20"/>
      <c r="BL111" s="20"/>
    </row>
    <row r="112" spans="1:79" s="11" customFormat="1" ht="16.5" customHeight="1">
      <c r="A112" s="21" t="s">
        <v>94</v>
      </c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3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</row>
    <row r="113" spans="1:80" s="5" customFormat="1" ht="15.75" customHeight="1">
      <c r="A113" s="24"/>
      <c r="B113" s="24"/>
      <c r="C113" s="25">
        <v>4816052</v>
      </c>
      <c r="D113" s="25"/>
      <c r="E113" s="25"/>
      <c r="F113" s="25"/>
      <c r="G113" s="26" t="s">
        <v>85</v>
      </c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8"/>
      <c r="T113" s="26" t="s">
        <v>80</v>
      </c>
      <c r="U113" s="27"/>
      <c r="V113" s="27"/>
      <c r="W113" s="27"/>
      <c r="X113" s="28"/>
      <c r="Y113" s="26" t="s">
        <v>80</v>
      </c>
      <c r="Z113" s="27"/>
      <c r="AA113" s="27"/>
      <c r="AB113" s="27"/>
      <c r="AC113" s="27"/>
      <c r="AD113" s="27"/>
      <c r="AE113" s="27"/>
      <c r="AF113" s="27"/>
      <c r="AG113" s="27"/>
      <c r="AH113" s="28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>
        <f>AS113-AI113</f>
        <v>0</v>
      </c>
      <c r="BD113" s="29"/>
      <c r="BE113" s="29"/>
      <c r="BF113" s="29"/>
      <c r="BG113" s="29"/>
      <c r="BH113" s="29"/>
      <c r="BI113" s="29"/>
      <c r="BJ113" s="29"/>
      <c r="BK113" s="29"/>
      <c r="BL113" s="29"/>
    </row>
    <row r="114" spans="1:80" s="11" customFormat="1" ht="17.25" customHeight="1">
      <c r="A114" s="15"/>
      <c r="B114" s="15"/>
      <c r="C114" s="16">
        <v>4816052</v>
      </c>
      <c r="D114" s="16"/>
      <c r="E114" s="16"/>
      <c r="F114" s="16"/>
      <c r="G114" s="17" t="s">
        <v>135</v>
      </c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9"/>
      <c r="T114" s="17" t="s">
        <v>100</v>
      </c>
      <c r="U114" s="18"/>
      <c r="V114" s="18"/>
      <c r="W114" s="18"/>
      <c r="X114" s="19"/>
      <c r="Y114" s="17" t="s">
        <v>86</v>
      </c>
      <c r="Z114" s="18"/>
      <c r="AA114" s="18"/>
      <c r="AB114" s="18"/>
      <c r="AC114" s="18"/>
      <c r="AD114" s="18"/>
      <c r="AE114" s="18"/>
      <c r="AF114" s="18"/>
      <c r="AG114" s="18"/>
      <c r="AH114" s="19"/>
      <c r="AI114" s="20">
        <v>0.46400000000000002</v>
      </c>
      <c r="AJ114" s="20"/>
      <c r="AK114" s="20"/>
      <c r="AL114" s="20"/>
      <c r="AM114" s="20"/>
      <c r="AN114" s="20"/>
      <c r="AO114" s="20"/>
      <c r="AP114" s="20"/>
      <c r="AQ114" s="20"/>
      <c r="AR114" s="20"/>
      <c r="AS114" s="20">
        <v>0.46400000000000002</v>
      </c>
      <c r="AT114" s="20"/>
      <c r="AU114" s="20"/>
      <c r="AV114" s="20"/>
      <c r="AW114" s="20"/>
      <c r="AX114" s="20"/>
      <c r="AY114" s="20"/>
      <c r="AZ114" s="20"/>
      <c r="BA114" s="20"/>
      <c r="BB114" s="20"/>
      <c r="BC114" s="20">
        <f>AS114-AI114</f>
        <v>0</v>
      </c>
      <c r="BD114" s="20"/>
      <c r="BE114" s="20"/>
      <c r="BF114" s="20"/>
      <c r="BG114" s="20"/>
      <c r="BH114" s="20"/>
      <c r="BI114" s="20"/>
      <c r="BJ114" s="20"/>
      <c r="BK114" s="20"/>
      <c r="BL114" s="20"/>
    </row>
    <row r="115" spans="1:80" s="11" customFormat="1" ht="21.75" customHeight="1">
      <c r="A115" s="21" t="s">
        <v>94</v>
      </c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3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</row>
    <row r="116" spans="1:80" s="5" customFormat="1" ht="15.75" customHeight="1">
      <c r="A116" s="24"/>
      <c r="B116" s="24"/>
      <c r="C116" s="25">
        <v>4816052</v>
      </c>
      <c r="D116" s="25"/>
      <c r="E116" s="25"/>
      <c r="F116" s="25"/>
      <c r="G116" s="26" t="s">
        <v>87</v>
      </c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8"/>
      <c r="T116" s="26" t="s">
        <v>80</v>
      </c>
      <c r="U116" s="27"/>
      <c r="V116" s="27"/>
      <c r="W116" s="27"/>
      <c r="X116" s="28"/>
      <c r="Y116" s="26" t="s">
        <v>80</v>
      </c>
      <c r="Z116" s="27"/>
      <c r="AA116" s="27"/>
      <c r="AB116" s="27"/>
      <c r="AC116" s="27"/>
      <c r="AD116" s="27"/>
      <c r="AE116" s="27"/>
      <c r="AF116" s="27"/>
      <c r="AG116" s="27"/>
      <c r="AH116" s="28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>
        <f>AS116-AI116</f>
        <v>0</v>
      </c>
      <c r="BD116" s="29"/>
      <c r="BE116" s="29"/>
      <c r="BF116" s="29"/>
      <c r="BG116" s="29"/>
      <c r="BH116" s="29"/>
      <c r="BI116" s="29"/>
      <c r="BJ116" s="29"/>
      <c r="BK116" s="29"/>
      <c r="BL116" s="29"/>
    </row>
    <row r="117" spans="1:80" s="11" customFormat="1" ht="31.5" customHeight="1">
      <c r="A117" s="15"/>
      <c r="B117" s="15"/>
      <c r="C117" s="16">
        <v>4816052</v>
      </c>
      <c r="D117" s="16"/>
      <c r="E117" s="16"/>
      <c r="F117" s="16"/>
      <c r="G117" s="17" t="s">
        <v>136</v>
      </c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9"/>
      <c r="T117" s="17" t="s">
        <v>88</v>
      </c>
      <c r="U117" s="18"/>
      <c r="V117" s="18"/>
      <c r="W117" s="18"/>
      <c r="X117" s="19"/>
      <c r="Y117" s="17" t="s">
        <v>86</v>
      </c>
      <c r="Z117" s="18"/>
      <c r="AA117" s="18"/>
      <c r="AB117" s="18"/>
      <c r="AC117" s="18"/>
      <c r="AD117" s="18"/>
      <c r="AE117" s="18"/>
      <c r="AF117" s="18"/>
      <c r="AG117" s="18"/>
      <c r="AH117" s="19"/>
      <c r="AI117" s="20">
        <v>100</v>
      </c>
      <c r="AJ117" s="20"/>
      <c r="AK117" s="20"/>
      <c r="AL117" s="20"/>
      <c r="AM117" s="20"/>
      <c r="AN117" s="20"/>
      <c r="AO117" s="20"/>
      <c r="AP117" s="20"/>
      <c r="AQ117" s="20"/>
      <c r="AR117" s="20"/>
      <c r="AS117" s="20">
        <v>100</v>
      </c>
      <c r="AT117" s="20"/>
      <c r="AU117" s="20"/>
      <c r="AV117" s="20"/>
      <c r="AW117" s="20"/>
      <c r="AX117" s="20"/>
      <c r="AY117" s="20"/>
      <c r="AZ117" s="20"/>
      <c r="BA117" s="20"/>
      <c r="BB117" s="20"/>
      <c r="BC117" s="20">
        <f>AS117-AI117</f>
        <v>0</v>
      </c>
      <c r="BD117" s="20"/>
      <c r="BE117" s="20"/>
      <c r="BF117" s="20"/>
      <c r="BG117" s="20"/>
      <c r="BH117" s="20"/>
      <c r="BI117" s="20"/>
      <c r="BJ117" s="20"/>
      <c r="BK117" s="20"/>
      <c r="BL117" s="20"/>
    </row>
    <row r="118" spans="1:80" s="11" customFormat="1" ht="16.5" customHeight="1">
      <c r="A118" s="21" t="s">
        <v>94</v>
      </c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3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</row>
    <row r="119" spans="1:80" s="11" customFormat="1" ht="15.75" customHeight="1">
      <c r="A119" s="21" t="s">
        <v>103</v>
      </c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3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</row>
    <row r="120" spans="1:80" s="11" customFormat="1" ht="65.25" customHeight="1">
      <c r="A120" s="35" t="s">
        <v>137</v>
      </c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7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</row>
    <row r="122" spans="1:80" s="2" customFormat="1" ht="21" customHeight="1">
      <c r="A122" s="53" t="s">
        <v>34</v>
      </c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3"/>
      <c r="AM122" s="53"/>
      <c r="AN122" s="53"/>
      <c r="AO122" s="53"/>
      <c r="AP122" s="53"/>
      <c r="AQ122" s="53"/>
      <c r="AR122" s="53"/>
      <c r="AS122" s="53"/>
      <c r="AT122" s="53"/>
      <c r="AU122" s="53"/>
      <c r="AV122" s="53"/>
      <c r="AW122" s="53"/>
      <c r="AX122" s="53"/>
      <c r="AY122" s="53"/>
      <c r="AZ122" s="53"/>
      <c r="BA122" s="53"/>
      <c r="BB122" s="53"/>
      <c r="BC122" s="53"/>
      <c r="BD122" s="53"/>
      <c r="BE122" s="53"/>
      <c r="BF122" s="53"/>
      <c r="BG122" s="53"/>
      <c r="BH122" s="53"/>
      <c r="BI122" s="53"/>
      <c r="BJ122" s="53"/>
      <c r="BK122" s="53"/>
      <c r="BL122" s="53"/>
      <c r="BM122" s="53"/>
      <c r="BN122" s="53"/>
      <c r="BO122" s="53"/>
      <c r="BP122" s="53"/>
      <c r="BQ122" s="53"/>
    </row>
    <row r="123" spans="1:80" ht="15" customHeight="1">
      <c r="A123" s="54" t="s">
        <v>89</v>
      </c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</row>
    <row r="124" spans="1:80" ht="11.25" customHeight="1"/>
    <row r="125" spans="1:80" ht="39.950000000000003" customHeight="1">
      <c r="A125" s="65" t="s">
        <v>22</v>
      </c>
      <c r="B125" s="65"/>
      <c r="C125" s="65"/>
      <c r="D125" s="65" t="s">
        <v>21</v>
      </c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95" t="s">
        <v>14</v>
      </c>
      <c r="R125" s="96"/>
      <c r="S125" s="96"/>
      <c r="T125" s="96"/>
      <c r="U125" s="97"/>
      <c r="V125" s="65" t="s">
        <v>41</v>
      </c>
      <c r="W125" s="65"/>
      <c r="X125" s="65"/>
      <c r="Y125" s="65"/>
      <c r="Z125" s="65"/>
      <c r="AA125" s="65"/>
      <c r="AB125" s="65"/>
      <c r="AC125" s="65"/>
      <c r="AD125" s="65"/>
      <c r="AE125" s="65"/>
      <c r="AF125" s="65"/>
      <c r="AG125" s="65"/>
      <c r="AH125" s="65" t="s">
        <v>42</v>
      </c>
      <c r="AI125" s="65"/>
      <c r="AJ125" s="65"/>
      <c r="AK125" s="65"/>
      <c r="AL125" s="65"/>
      <c r="AM125" s="65"/>
      <c r="AN125" s="65"/>
      <c r="AO125" s="65"/>
      <c r="AP125" s="65"/>
      <c r="AQ125" s="65"/>
      <c r="AR125" s="65"/>
      <c r="AS125" s="65"/>
      <c r="AT125" s="65" t="s">
        <v>43</v>
      </c>
      <c r="AU125" s="65"/>
      <c r="AV125" s="65"/>
      <c r="AW125" s="65"/>
      <c r="AX125" s="65"/>
      <c r="AY125" s="65"/>
      <c r="AZ125" s="65"/>
      <c r="BA125" s="65"/>
      <c r="BB125" s="65"/>
      <c r="BC125" s="65"/>
      <c r="BD125" s="65"/>
      <c r="BE125" s="65"/>
      <c r="BF125" s="66" t="s">
        <v>44</v>
      </c>
      <c r="BG125" s="67"/>
      <c r="BH125" s="67"/>
      <c r="BI125" s="67"/>
      <c r="BJ125" s="67"/>
      <c r="BK125" s="67"/>
      <c r="BL125" s="67"/>
      <c r="BM125" s="67"/>
      <c r="BN125" s="67"/>
      <c r="BO125" s="67"/>
      <c r="BP125" s="67"/>
      <c r="BQ125" s="68"/>
    </row>
    <row r="126" spans="1:80" ht="33.950000000000003" customHeight="1">
      <c r="A126" s="65"/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98"/>
      <c r="R126" s="99"/>
      <c r="S126" s="99"/>
      <c r="T126" s="99"/>
      <c r="U126" s="100"/>
      <c r="V126" s="65" t="s">
        <v>10</v>
      </c>
      <c r="W126" s="65"/>
      <c r="X126" s="65"/>
      <c r="Y126" s="65"/>
      <c r="Z126" s="65" t="s">
        <v>9</v>
      </c>
      <c r="AA126" s="65"/>
      <c r="AB126" s="65"/>
      <c r="AC126" s="65"/>
      <c r="AD126" s="65" t="s">
        <v>23</v>
      </c>
      <c r="AE126" s="65"/>
      <c r="AF126" s="65"/>
      <c r="AG126" s="65"/>
      <c r="AH126" s="65" t="s">
        <v>10</v>
      </c>
      <c r="AI126" s="65"/>
      <c r="AJ126" s="65"/>
      <c r="AK126" s="65"/>
      <c r="AL126" s="65" t="s">
        <v>9</v>
      </c>
      <c r="AM126" s="65"/>
      <c r="AN126" s="65"/>
      <c r="AO126" s="65"/>
      <c r="AP126" s="65" t="s">
        <v>23</v>
      </c>
      <c r="AQ126" s="65"/>
      <c r="AR126" s="65"/>
      <c r="AS126" s="65"/>
      <c r="AT126" s="65" t="s">
        <v>10</v>
      </c>
      <c r="AU126" s="65"/>
      <c r="AV126" s="65"/>
      <c r="AW126" s="65"/>
      <c r="AX126" s="65" t="s">
        <v>9</v>
      </c>
      <c r="AY126" s="65"/>
      <c r="AZ126" s="65"/>
      <c r="BA126" s="65"/>
      <c r="BB126" s="65" t="s">
        <v>23</v>
      </c>
      <c r="BC126" s="65"/>
      <c r="BD126" s="65"/>
      <c r="BE126" s="65"/>
      <c r="BF126" s="65" t="s">
        <v>10</v>
      </c>
      <c r="BG126" s="65"/>
      <c r="BH126" s="65"/>
      <c r="BI126" s="65"/>
      <c r="BJ126" s="66" t="s">
        <v>9</v>
      </c>
      <c r="BK126" s="67"/>
      <c r="BL126" s="67"/>
      <c r="BM126" s="68"/>
      <c r="BN126" s="65" t="s">
        <v>23</v>
      </c>
      <c r="BO126" s="65"/>
      <c r="BP126" s="65"/>
      <c r="BQ126" s="65"/>
    </row>
    <row r="127" spans="1:80" ht="15" customHeight="1">
      <c r="A127" s="65">
        <v>1</v>
      </c>
      <c r="B127" s="65"/>
      <c r="C127" s="65"/>
      <c r="D127" s="65">
        <v>2</v>
      </c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6">
        <v>3</v>
      </c>
      <c r="R127" s="67"/>
      <c r="S127" s="67"/>
      <c r="T127" s="67"/>
      <c r="U127" s="68"/>
      <c r="V127" s="65">
        <v>4</v>
      </c>
      <c r="W127" s="65"/>
      <c r="X127" s="65"/>
      <c r="Y127" s="65"/>
      <c r="Z127" s="65">
        <v>5</v>
      </c>
      <c r="AA127" s="65"/>
      <c r="AB127" s="65"/>
      <c r="AC127" s="65"/>
      <c r="AD127" s="65">
        <v>6</v>
      </c>
      <c r="AE127" s="65"/>
      <c r="AF127" s="65"/>
      <c r="AG127" s="65"/>
      <c r="AH127" s="65">
        <v>7</v>
      </c>
      <c r="AI127" s="65"/>
      <c r="AJ127" s="65"/>
      <c r="AK127" s="65"/>
      <c r="AL127" s="65">
        <v>8</v>
      </c>
      <c r="AM127" s="65"/>
      <c r="AN127" s="65"/>
      <c r="AO127" s="65"/>
      <c r="AP127" s="65">
        <v>9</v>
      </c>
      <c r="AQ127" s="65"/>
      <c r="AR127" s="65"/>
      <c r="AS127" s="65"/>
      <c r="AT127" s="65">
        <v>10</v>
      </c>
      <c r="AU127" s="65"/>
      <c r="AV127" s="65"/>
      <c r="AW127" s="65"/>
      <c r="AX127" s="65">
        <v>11</v>
      </c>
      <c r="AY127" s="65"/>
      <c r="AZ127" s="65"/>
      <c r="BA127" s="65"/>
      <c r="BB127" s="65">
        <v>12</v>
      </c>
      <c r="BC127" s="65"/>
      <c r="BD127" s="65"/>
      <c r="BE127" s="65"/>
      <c r="BF127" s="65">
        <v>13</v>
      </c>
      <c r="BG127" s="65"/>
      <c r="BH127" s="65"/>
      <c r="BI127" s="65"/>
      <c r="BJ127" s="66">
        <v>14</v>
      </c>
      <c r="BK127" s="67"/>
      <c r="BL127" s="67"/>
      <c r="BM127" s="68"/>
      <c r="BN127" s="65">
        <v>15</v>
      </c>
      <c r="BO127" s="65"/>
      <c r="BP127" s="65"/>
      <c r="BQ127" s="65"/>
    </row>
    <row r="128" spans="1:80" ht="12.75" hidden="1" customHeight="1">
      <c r="A128" s="81" t="s">
        <v>58</v>
      </c>
      <c r="B128" s="82"/>
      <c r="C128" s="83"/>
      <c r="D128" s="72" t="s">
        <v>55</v>
      </c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4"/>
      <c r="Q128" s="81" t="s">
        <v>53</v>
      </c>
      <c r="R128" s="82"/>
      <c r="S128" s="82"/>
      <c r="T128" s="82"/>
      <c r="U128" s="83"/>
      <c r="V128" s="75" t="s">
        <v>45</v>
      </c>
      <c r="W128" s="76"/>
      <c r="X128" s="76"/>
      <c r="Y128" s="77"/>
      <c r="Z128" s="75" t="s">
        <v>59</v>
      </c>
      <c r="AA128" s="76"/>
      <c r="AB128" s="76"/>
      <c r="AC128" s="77"/>
      <c r="AD128" s="78" t="s">
        <v>62</v>
      </c>
      <c r="AE128" s="79"/>
      <c r="AF128" s="79"/>
      <c r="AG128" s="80"/>
      <c r="AH128" s="75" t="s">
        <v>47</v>
      </c>
      <c r="AI128" s="76"/>
      <c r="AJ128" s="76"/>
      <c r="AK128" s="77"/>
      <c r="AL128" s="75" t="s">
        <v>46</v>
      </c>
      <c r="AM128" s="76"/>
      <c r="AN128" s="76"/>
      <c r="AO128" s="77"/>
      <c r="AP128" s="78" t="s">
        <v>62</v>
      </c>
      <c r="AQ128" s="79"/>
      <c r="AR128" s="79"/>
      <c r="AS128" s="80"/>
      <c r="AT128" s="75" t="s">
        <v>48</v>
      </c>
      <c r="AU128" s="76"/>
      <c r="AV128" s="76"/>
      <c r="AW128" s="77"/>
      <c r="AX128" s="75" t="s">
        <v>49</v>
      </c>
      <c r="AY128" s="76"/>
      <c r="AZ128" s="76"/>
      <c r="BA128" s="77"/>
      <c r="BB128" s="78" t="s">
        <v>62</v>
      </c>
      <c r="BC128" s="79"/>
      <c r="BD128" s="79"/>
      <c r="BE128" s="80"/>
      <c r="BF128" s="92" t="s">
        <v>60</v>
      </c>
      <c r="BG128" s="93"/>
      <c r="BH128" s="93"/>
      <c r="BI128" s="94"/>
      <c r="BJ128" s="75" t="s">
        <v>61</v>
      </c>
      <c r="BK128" s="76"/>
      <c r="BL128" s="76"/>
      <c r="BM128" s="77"/>
      <c r="BN128" s="78" t="s">
        <v>62</v>
      </c>
      <c r="BO128" s="79"/>
      <c r="BP128" s="79"/>
      <c r="BQ128" s="80"/>
      <c r="CA128" s="1" t="s">
        <v>75</v>
      </c>
      <c r="CB128" s="1" t="s">
        <v>79</v>
      </c>
    </row>
    <row r="129" spans="1:80" s="5" customFormat="1" ht="15.75" customHeight="1">
      <c r="A129" s="69" t="s">
        <v>80</v>
      </c>
      <c r="B129" s="70"/>
      <c r="C129" s="71"/>
      <c r="D129" s="26" t="s">
        <v>81</v>
      </c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8"/>
      <c r="Q129" s="69"/>
      <c r="R129" s="70"/>
      <c r="S129" s="70"/>
      <c r="T129" s="70"/>
      <c r="U129" s="71"/>
      <c r="V129" s="87"/>
      <c r="W129" s="88"/>
      <c r="X129" s="88"/>
      <c r="Y129" s="89"/>
      <c r="Z129" s="87"/>
      <c r="AA129" s="88"/>
      <c r="AB129" s="88"/>
      <c r="AC129" s="89"/>
      <c r="AD129" s="87">
        <f>V129+Z129</f>
        <v>0</v>
      </c>
      <c r="AE129" s="88"/>
      <c r="AF129" s="88"/>
      <c r="AG129" s="89"/>
      <c r="AH129" s="87"/>
      <c r="AI129" s="88"/>
      <c r="AJ129" s="88"/>
      <c r="AK129" s="89"/>
      <c r="AL129" s="87"/>
      <c r="AM129" s="88"/>
      <c r="AN129" s="88"/>
      <c r="AO129" s="89"/>
      <c r="AP129" s="87">
        <f>AH129+AL129</f>
        <v>0</v>
      </c>
      <c r="AQ129" s="88"/>
      <c r="AR129" s="88"/>
      <c r="AS129" s="89"/>
      <c r="AT129" s="87"/>
      <c r="AU129" s="88"/>
      <c r="AV129" s="88"/>
      <c r="AW129" s="89"/>
      <c r="AX129" s="87"/>
      <c r="AY129" s="88"/>
      <c r="AZ129" s="88"/>
      <c r="BA129" s="89"/>
      <c r="BB129" s="87">
        <f>AT129+AX129</f>
        <v>0</v>
      </c>
      <c r="BC129" s="88"/>
      <c r="BD129" s="88"/>
      <c r="BE129" s="89"/>
      <c r="BF129" s="84"/>
      <c r="BG129" s="85"/>
      <c r="BH129" s="85"/>
      <c r="BI129" s="86"/>
      <c r="BJ129" s="87"/>
      <c r="BK129" s="88"/>
      <c r="BL129" s="88"/>
      <c r="BM129" s="89"/>
      <c r="BN129" s="87">
        <f>BF129+BJ129</f>
        <v>0</v>
      </c>
      <c r="BO129" s="88"/>
      <c r="BP129" s="88"/>
      <c r="BQ129" s="89"/>
      <c r="CA129" s="5" t="s">
        <v>76</v>
      </c>
    </row>
    <row r="131" spans="1:80" ht="7.5" customHeight="1"/>
    <row r="132" spans="1:80" ht="15.75" customHeight="1">
      <c r="A132" s="90" t="s">
        <v>35</v>
      </c>
      <c r="B132" s="91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  <c r="AR132" s="91"/>
      <c r="AS132" s="91"/>
      <c r="AT132" s="91"/>
      <c r="AU132" s="91"/>
      <c r="AV132" s="91"/>
      <c r="AW132" s="91"/>
      <c r="AX132" s="91"/>
      <c r="AY132" s="91"/>
      <c r="AZ132" s="91"/>
      <c r="BA132" s="91"/>
      <c r="BB132" s="91"/>
      <c r="BC132" s="91"/>
      <c r="BD132" s="91"/>
      <c r="BE132" s="91"/>
      <c r="BF132" s="91"/>
      <c r="BG132" s="91"/>
      <c r="BH132" s="91"/>
      <c r="BI132" s="91"/>
      <c r="BJ132" s="91"/>
      <c r="BK132" s="91"/>
      <c r="BL132" s="91"/>
    </row>
    <row r="133" spans="1:80" ht="15.75" customHeight="1">
      <c r="A133" s="90" t="s">
        <v>36</v>
      </c>
      <c r="B133" s="91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  <c r="X133" s="91"/>
      <c r="Y133" s="91"/>
      <c r="Z133" s="91"/>
      <c r="AA133" s="91"/>
      <c r="AB133" s="91"/>
      <c r="AC133" s="91"/>
      <c r="AD133" s="91"/>
      <c r="AE133" s="91"/>
      <c r="AF133" s="91"/>
      <c r="AG133" s="91"/>
      <c r="AH133" s="91"/>
      <c r="AI133" s="91"/>
      <c r="AJ133" s="91"/>
      <c r="AK133" s="91"/>
      <c r="AL133" s="91"/>
      <c r="AM133" s="91"/>
      <c r="AN133" s="91"/>
      <c r="AO133" s="91"/>
      <c r="AP133" s="91"/>
      <c r="AQ133" s="91"/>
      <c r="AR133" s="91"/>
      <c r="AS133" s="91"/>
      <c r="AT133" s="91"/>
      <c r="AU133" s="91"/>
      <c r="AV133" s="91"/>
      <c r="AW133" s="91"/>
      <c r="AX133" s="91"/>
      <c r="AY133" s="91"/>
      <c r="AZ133" s="91"/>
      <c r="BA133" s="91"/>
      <c r="BB133" s="91"/>
      <c r="BC133" s="91"/>
      <c r="BD133" s="91"/>
      <c r="BE133" s="91"/>
      <c r="BF133" s="91"/>
      <c r="BG133" s="91"/>
      <c r="BH133" s="91"/>
      <c r="BI133" s="91"/>
      <c r="BJ133" s="91"/>
      <c r="BK133" s="91"/>
      <c r="BL133" s="91"/>
    </row>
    <row r="134" spans="1:80" ht="18.75" customHeight="1">
      <c r="A134" s="90" t="s">
        <v>37</v>
      </c>
      <c r="B134" s="91"/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  <c r="X134" s="91"/>
      <c r="Y134" s="91"/>
      <c r="Z134" s="91"/>
      <c r="AA134" s="91"/>
      <c r="AB134" s="91"/>
      <c r="AC134" s="91"/>
      <c r="AD134" s="91"/>
      <c r="AE134" s="91"/>
      <c r="AF134" s="91"/>
      <c r="AG134" s="91"/>
      <c r="AH134" s="91"/>
      <c r="AI134" s="91"/>
      <c r="AJ134" s="91"/>
      <c r="AK134" s="91"/>
      <c r="AL134" s="91"/>
      <c r="AM134" s="91"/>
      <c r="AN134" s="91"/>
      <c r="AO134" s="91"/>
      <c r="AP134" s="91"/>
      <c r="AQ134" s="91"/>
      <c r="AR134" s="91"/>
      <c r="AS134" s="91"/>
      <c r="AT134" s="91"/>
      <c r="AU134" s="91"/>
      <c r="AV134" s="91"/>
      <c r="AW134" s="91"/>
      <c r="AX134" s="91"/>
      <c r="AY134" s="91"/>
      <c r="AZ134" s="91"/>
      <c r="BA134" s="91"/>
      <c r="BB134" s="91"/>
      <c r="BC134" s="91"/>
      <c r="BD134" s="91"/>
      <c r="BE134" s="91"/>
      <c r="BF134" s="91"/>
      <c r="BG134" s="91"/>
      <c r="BH134" s="91"/>
      <c r="BI134" s="91"/>
      <c r="BJ134" s="91"/>
      <c r="BK134" s="91"/>
      <c r="BL134" s="91"/>
    </row>
    <row r="135" spans="1:80" ht="12" customHeight="1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53"/>
      <c r="AM135" s="53"/>
      <c r="AN135" s="53"/>
      <c r="AO135" s="53"/>
      <c r="AP135" s="53"/>
      <c r="AQ135" s="53"/>
      <c r="AR135" s="53"/>
      <c r="AS135" s="53"/>
      <c r="AT135" s="53"/>
      <c r="AU135" s="53"/>
      <c r="AV135" s="53"/>
      <c r="AW135" s="53"/>
      <c r="AX135" s="53"/>
      <c r="AY135" s="53"/>
      <c r="AZ135" s="53"/>
      <c r="BA135" s="53"/>
      <c r="BB135" s="53"/>
      <c r="BC135" s="53"/>
      <c r="BD135" s="53"/>
      <c r="BE135" s="53"/>
      <c r="BF135" s="53"/>
      <c r="BG135" s="53"/>
      <c r="BH135" s="53"/>
      <c r="BI135" s="53"/>
      <c r="BJ135" s="53"/>
      <c r="BK135" s="53"/>
      <c r="BL135" s="53"/>
    </row>
    <row r="137" spans="1:80" ht="17.25" customHeight="1">
      <c r="A137" s="111" t="s">
        <v>97</v>
      </c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  <c r="T137" s="112"/>
      <c r="U137" s="112"/>
      <c r="V137" s="112"/>
      <c r="W137" s="113"/>
      <c r="X137" s="113"/>
      <c r="Y137" s="113"/>
      <c r="Z137" s="113"/>
      <c r="AA137" s="113"/>
      <c r="AB137" s="113"/>
      <c r="AC137" s="113"/>
      <c r="AD137" s="113"/>
      <c r="AE137" s="113"/>
      <c r="AF137" s="113"/>
      <c r="AG137" s="113"/>
      <c r="AH137" s="113"/>
      <c r="AI137" s="113"/>
      <c r="AJ137" s="113"/>
      <c r="AK137" s="113"/>
      <c r="AL137" s="113"/>
      <c r="AM137" s="113"/>
      <c r="AN137" s="13"/>
      <c r="AO137" s="13"/>
      <c r="AP137" s="114" t="s">
        <v>98</v>
      </c>
      <c r="AQ137" s="115"/>
      <c r="AR137" s="115"/>
      <c r="AS137" s="115"/>
      <c r="AT137" s="115"/>
      <c r="AU137" s="115"/>
      <c r="AV137" s="115"/>
      <c r="AW137" s="115"/>
      <c r="AX137" s="115"/>
      <c r="AY137" s="115"/>
      <c r="AZ137" s="115"/>
      <c r="BA137" s="115"/>
      <c r="BB137" s="115"/>
      <c r="BC137" s="115"/>
      <c r="BD137" s="115"/>
      <c r="BE137" s="115"/>
      <c r="BF137" s="115"/>
      <c r="BG137" s="115"/>
      <c r="BH137" s="115"/>
      <c r="BI137" s="12"/>
      <c r="BJ137" s="12"/>
      <c r="BK137" s="12"/>
      <c r="BL137" s="12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</row>
    <row r="138" spans="1:80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10" t="s">
        <v>38</v>
      </c>
      <c r="X138" s="110"/>
      <c r="Y138" s="110"/>
      <c r="Z138" s="110"/>
      <c r="AA138" s="110"/>
      <c r="AB138" s="110"/>
      <c r="AC138" s="110"/>
      <c r="AD138" s="110"/>
      <c r="AE138" s="110"/>
      <c r="AF138" s="110"/>
      <c r="AG138" s="110"/>
      <c r="AH138" s="110"/>
      <c r="AI138" s="110"/>
      <c r="AJ138" s="110"/>
      <c r="AK138" s="110"/>
      <c r="AL138" s="110"/>
      <c r="AM138" s="110"/>
      <c r="AN138" s="14"/>
      <c r="AO138" s="14"/>
      <c r="AP138" s="110" t="s">
        <v>39</v>
      </c>
      <c r="AQ138" s="110"/>
      <c r="AR138" s="110"/>
      <c r="AS138" s="110"/>
      <c r="AT138" s="110"/>
      <c r="AU138" s="110"/>
      <c r="AV138" s="110"/>
      <c r="AW138" s="110"/>
      <c r="AX138" s="110"/>
      <c r="AY138" s="110"/>
      <c r="AZ138" s="110"/>
      <c r="BA138" s="110"/>
      <c r="BB138" s="110"/>
      <c r="BC138" s="110"/>
      <c r="BD138" s="110"/>
      <c r="BE138" s="110"/>
      <c r="BF138" s="110"/>
      <c r="BG138" s="110"/>
      <c r="BH138" s="110"/>
      <c r="BI138" s="12"/>
      <c r="BJ138" s="12"/>
      <c r="BK138" s="12"/>
      <c r="BL138" s="12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</row>
    <row r="139" spans="1:80" ht="6.7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</row>
    <row r="140" spans="1:80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</row>
    <row r="141" spans="1:80" ht="15.95" customHeight="1">
      <c r="A141" s="111" t="s">
        <v>95</v>
      </c>
      <c r="B141" s="11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  <c r="T141" s="112"/>
      <c r="U141" s="112"/>
      <c r="V141" s="112"/>
      <c r="W141" s="113"/>
      <c r="X141" s="113"/>
      <c r="Y141" s="113"/>
      <c r="Z141" s="113"/>
      <c r="AA141" s="113"/>
      <c r="AB141" s="113"/>
      <c r="AC141" s="113"/>
      <c r="AD141" s="113"/>
      <c r="AE141" s="113"/>
      <c r="AF141" s="113"/>
      <c r="AG141" s="113"/>
      <c r="AH141" s="113"/>
      <c r="AI141" s="113"/>
      <c r="AJ141" s="113"/>
      <c r="AK141" s="113"/>
      <c r="AL141" s="113"/>
      <c r="AM141" s="113"/>
      <c r="AN141" s="13"/>
      <c r="AO141" s="13"/>
      <c r="AP141" s="114" t="s">
        <v>99</v>
      </c>
      <c r="AQ141" s="115"/>
      <c r="AR141" s="115"/>
      <c r="AS141" s="115"/>
      <c r="AT141" s="115"/>
      <c r="AU141" s="115"/>
      <c r="AV141" s="115"/>
      <c r="AW141" s="115"/>
      <c r="AX141" s="115"/>
      <c r="AY141" s="115"/>
      <c r="AZ141" s="115"/>
      <c r="BA141" s="115"/>
      <c r="BB141" s="115"/>
      <c r="BC141" s="115"/>
      <c r="BD141" s="115"/>
      <c r="BE141" s="115"/>
      <c r="BF141" s="115"/>
      <c r="BG141" s="115"/>
      <c r="BH141" s="115"/>
      <c r="BI141" s="12"/>
      <c r="BJ141" s="12"/>
      <c r="BK141" s="12"/>
      <c r="BL141" s="12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</row>
    <row r="142" spans="1:80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10" t="s">
        <v>38</v>
      </c>
      <c r="X142" s="110"/>
      <c r="Y142" s="110"/>
      <c r="Z142" s="110"/>
      <c r="AA142" s="110"/>
      <c r="AB142" s="110"/>
      <c r="AC142" s="110"/>
      <c r="AD142" s="110"/>
      <c r="AE142" s="110"/>
      <c r="AF142" s="110"/>
      <c r="AG142" s="110"/>
      <c r="AH142" s="110"/>
      <c r="AI142" s="110"/>
      <c r="AJ142" s="110"/>
      <c r="AK142" s="110"/>
      <c r="AL142" s="110"/>
      <c r="AM142" s="110"/>
      <c r="AN142" s="14"/>
      <c r="AO142" s="14"/>
      <c r="AP142" s="110" t="s">
        <v>39</v>
      </c>
      <c r="AQ142" s="110"/>
      <c r="AR142" s="110"/>
      <c r="AS142" s="110"/>
      <c r="AT142" s="110"/>
      <c r="AU142" s="110"/>
      <c r="AV142" s="110"/>
      <c r="AW142" s="110"/>
      <c r="AX142" s="110"/>
      <c r="AY142" s="110"/>
      <c r="AZ142" s="110"/>
      <c r="BA142" s="110"/>
      <c r="BB142" s="110"/>
      <c r="BC142" s="110"/>
      <c r="BD142" s="110"/>
      <c r="BE142" s="110"/>
      <c r="BF142" s="110"/>
      <c r="BG142" s="110"/>
      <c r="BH142" s="110"/>
      <c r="BI142" s="12"/>
      <c r="BJ142" s="12"/>
      <c r="BK142" s="12"/>
      <c r="BL142" s="12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</row>
  </sheetData>
  <mergeCells count="671">
    <mergeCell ref="A118:BL118"/>
    <mergeCell ref="A116:B116"/>
    <mergeCell ref="C116:F116"/>
    <mergeCell ref="G116:S116"/>
    <mergeCell ref="T116:X116"/>
    <mergeCell ref="Y116:AH116"/>
    <mergeCell ref="AI116:AR116"/>
    <mergeCell ref="AS116:BB116"/>
    <mergeCell ref="BC116:BL116"/>
    <mergeCell ref="A117:B117"/>
    <mergeCell ref="C117:F117"/>
    <mergeCell ref="G117:S117"/>
    <mergeCell ref="T117:X117"/>
    <mergeCell ref="Y117:AH117"/>
    <mergeCell ref="AI117:AR117"/>
    <mergeCell ref="AS117:BB117"/>
    <mergeCell ref="BC117:BL117"/>
    <mergeCell ref="A114:B114"/>
    <mergeCell ref="C114:F114"/>
    <mergeCell ref="G114:S114"/>
    <mergeCell ref="T114:X114"/>
    <mergeCell ref="Y114:AH114"/>
    <mergeCell ref="AI114:AR114"/>
    <mergeCell ref="AS114:BB114"/>
    <mergeCell ref="BC114:BL114"/>
    <mergeCell ref="A115:BL115"/>
    <mergeCell ref="A112:BL112"/>
    <mergeCell ref="A113:B113"/>
    <mergeCell ref="C113:F113"/>
    <mergeCell ref="G113:S113"/>
    <mergeCell ref="T113:X113"/>
    <mergeCell ref="Y113:AH113"/>
    <mergeCell ref="AI113:AR113"/>
    <mergeCell ref="AS113:BB113"/>
    <mergeCell ref="BC113:BL113"/>
    <mergeCell ref="A110:B110"/>
    <mergeCell ref="C110:F110"/>
    <mergeCell ref="G110:S110"/>
    <mergeCell ref="T110:X110"/>
    <mergeCell ref="Y110:AH110"/>
    <mergeCell ref="AI110:AR110"/>
    <mergeCell ref="AS110:BB110"/>
    <mergeCell ref="BC110:BL110"/>
    <mergeCell ref="A111:B111"/>
    <mergeCell ref="C111:F111"/>
    <mergeCell ref="G111:S111"/>
    <mergeCell ref="T111:X111"/>
    <mergeCell ref="Y111:AH111"/>
    <mergeCell ref="AI111:AR111"/>
    <mergeCell ref="AS111:BB111"/>
    <mergeCell ref="BC111:BL111"/>
    <mergeCell ref="A108:B108"/>
    <mergeCell ref="C108:F108"/>
    <mergeCell ref="G108:S108"/>
    <mergeCell ref="T108:X108"/>
    <mergeCell ref="Y108:AH108"/>
    <mergeCell ref="AI108:AR108"/>
    <mergeCell ref="AS108:BB108"/>
    <mergeCell ref="BC108:BL108"/>
    <mergeCell ref="A109:BL109"/>
    <mergeCell ref="A106:B106"/>
    <mergeCell ref="C106:F106"/>
    <mergeCell ref="G106:BB106"/>
    <mergeCell ref="BC106:BL106"/>
    <mergeCell ref="A107:B107"/>
    <mergeCell ref="C107:F107"/>
    <mergeCell ref="G107:S107"/>
    <mergeCell ref="T107:X107"/>
    <mergeCell ref="Y107:AH107"/>
    <mergeCell ref="AI107:AR107"/>
    <mergeCell ref="AS107:BB107"/>
    <mergeCell ref="BC107:BL107"/>
    <mergeCell ref="A98:BL98"/>
    <mergeCell ref="A77:B77"/>
    <mergeCell ref="C77:F77"/>
    <mergeCell ref="G77:S77"/>
    <mergeCell ref="T77:X77"/>
    <mergeCell ref="Y77:AH77"/>
    <mergeCell ref="AI77:AR77"/>
    <mergeCell ref="AS77:BB77"/>
    <mergeCell ref="BC77:BL77"/>
    <mergeCell ref="A94:BL94"/>
    <mergeCell ref="A92:B92"/>
    <mergeCell ref="C92:F92"/>
    <mergeCell ref="G92:S92"/>
    <mergeCell ref="T92:X92"/>
    <mergeCell ref="Y92:AH92"/>
    <mergeCell ref="AI92:AR92"/>
    <mergeCell ref="AS92:BB92"/>
    <mergeCell ref="BC92:BL92"/>
    <mergeCell ref="AG41:AJ41"/>
    <mergeCell ref="AK41:AN41"/>
    <mergeCell ref="AO41:AR41"/>
    <mergeCell ref="AS41:AV41"/>
    <mergeCell ref="AW41:AZ41"/>
    <mergeCell ref="BA41:BD41"/>
    <mergeCell ref="BE41:BH41"/>
    <mergeCell ref="BI41:BL41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B54:BF54"/>
    <mergeCell ref="BG54:BL54"/>
    <mergeCell ref="AS76:BB76"/>
    <mergeCell ref="A71:BL71"/>
    <mergeCell ref="A74:BL74"/>
    <mergeCell ref="BC75:BL75"/>
    <mergeCell ref="A75:B75"/>
    <mergeCell ref="C75:F75"/>
    <mergeCell ref="BC76:BL76"/>
    <mergeCell ref="BM34:BM35"/>
    <mergeCell ref="BM48:BM49"/>
    <mergeCell ref="A68:BL68"/>
    <mergeCell ref="AS67:BB67"/>
    <mergeCell ref="BC67:BL67"/>
    <mergeCell ref="A67:B67"/>
    <mergeCell ref="C67:F67"/>
    <mergeCell ref="G67:S67"/>
    <mergeCell ref="T67:X67"/>
    <mergeCell ref="Y67:AH67"/>
    <mergeCell ref="AI67:AR67"/>
    <mergeCell ref="A41:C41"/>
    <mergeCell ref="D41:G41"/>
    <mergeCell ref="H41:K41"/>
    <mergeCell ref="L41:AB41"/>
    <mergeCell ref="AC41:AF41"/>
    <mergeCell ref="A73:B73"/>
    <mergeCell ref="C73:F73"/>
    <mergeCell ref="G73:S73"/>
    <mergeCell ref="T73:X73"/>
    <mergeCell ref="Y73:AH73"/>
    <mergeCell ref="AI73:AR73"/>
    <mergeCell ref="A76:B76"/>
    <mergeCell ref="C76:F76"/>
    <mergeCell ref="G76:S76"/>
    <mergeCell ref="T76:X76"/>
    <mergeCell ref="Y76:AH76"/>
    <mergeCell ref="AI76:AR76"/>
    <mergeCell ref="AP138:BH138"/>
    <mergeCell ref="W138:AM138"/>
    <mergeCell ref="A137:V137"/>
    <mergeCell ref="W137:AM137"/>
    <mergeCell ref="AP137:BH137"/>
    <mergeCell ref="AS70:BB70"/>
    <mergeCell ref="BC70:BL70"/>
    <mergeCell ref="A72:B72"/>
    <mergeCell ref="C72:F72"/>
    <mergeCell ref="G72:S72"/>
    <mergeCell ref="T72:X72"/>
    <mergeCell ref="Y72:AH72"/>
    <mergeCell ref="AI72:AR72"/>
    <mergeCell ref="AS72:BB72"/>
    <mergeCell ref="BC72:BL72"/>
    <mergeCell ref="A70:B70"/>
    <mergeCell ref="C70:F70"/>
    <mergeCell ref="G70:S70"/>
    <mergeCell ref="T70:X70"/>
    <mergeCell ref="Y70:AH70"/>
    <mergeCell ref="AI70:AR70"/>
    <mergeCell ref="AH127:AK127"/>
    <mergeCell ref="AS73:BB73"/>
    <mergeCell ref="BC73:BL73"/>
    <mergeCell ref="A66:B66"/>
    <mergeCell ref="C66:F66"/>
    <mergeCell ref="G66:S66"/>
    <mergeCell ref="T66:X66"/>
    <mergeCell ref="Y66:AH66"/>
    <mergeCell ref="AI66:AR66"/>
    <mergeCell ref="AS66:BB66"/>
    <mergeCell ref="BC66:BL66"/>
    <mergeCell ref="AP142:BH142"/>
    <mergeCell ref="A141:V141"/>
    <mergeCell ref="W141:AM141"/>
    <mergeCell ref="AP141:BH141"/>
    <mergeCell ref="W142:AM142"/>
    <mergeCell ref="AS69:BB69"/>
    <mergeCell ref="BC69:BL69"/>
    <mergeCell ref="A69:B69"/>
    <mergeCell ref="C69:F69"/>
    <mergeCell ref="G69:S69"/>
    <mergeCell ref="T69:X69"/>
    <mergeCell ref="Y69:AH69"/>
    <mergeCell ref="AI69:AR69"/>
    <mergeCell ref="AH128:AK128"/>
    <mergeCell ref="AL128:AO128"/>
    <mergeCell ref="AL127:AO127"/>
    <mergeCell ref="A55:P55"/>
    <mergeCell ref="Q55:U55"/>
    <mergeCell ref="V55:Z55"/>
    <mergeCell ref="C64:F64"/>
    <mergeCell ref="G64:S64"/>
    <mergeCell ref="T64:X64"/>
    <mergeCell ref="Y64:AH64"/>
    <mergeCell ref="AI64:AR64"/>
    <mergeCell ref="A65:BL65"/>
    <mergeCell ref="AT125:BE125"/>
    <mergeCell ref="AH125:AS125"/>
    <mergeCell ref="V125:AG125"/>
    <mergeCell ref="A60:B60"/>
    <mergeCell ref="C60:F60"/>
    <mergeCell ref="AI61:AR61"/>
    <mergeCell ref="AS63:BB63"/>
    <mergeCell ref="BC63:BL63"/>
    <mergeCell ref="A64:B64"/>
    <mergeCell ref="AS61:BB61"/>
    <mergeCell ref="BC61:BL61"/>
    <mergeCell ref="A61:B61"/>
    <mergeCell ref="C61:F61"/>
    <mergeCell ref="G61:S61"/>
    <mergeCell ref="AS64:BB64"/>
    <mergeCell ref="BC64:BL64"/>
    <mergeCell ref="A63:B63"/>
    <mergeCell ref="C63:F63"/>
    <mergeCell ref="G63:S63"/>
    <mergeCell ref="T63:X63"/>
    <mergeCell ref="Y63:AH63"/>
    <mergeCell ref="AI63:AR63"/>
    <mergeCell ref="A62:B62"/>
    <mergeCell ref="C62:F62"/>
    <mergeCell ref="AC42:AF42"/>
    <mergeCell ref="BI42:BL42"/>
    <mergeCell ref="AK42:AN42"/>
    <mergeCell ref="AO42:AR42"/>
    <mergeCell ref="AS42:AV42"/>
    <mergeCell ref="AW42:AZ42"/>
    <mergeCell ref="BA42:BD42"/>
    <mergeCell ref="BE42:BH42"/>
    <mergeCell ref="AA55:AF55"/>
    <mergeCell ref="AG55:AK55"/>
    <mergeCell ref="AL55:AP55"/>
    <mergeCell ref="Q50:U50"/>
    <mergeCell ref="A50:P50"/>
    <mergeCell ref="A51:P51"/>
    <mergeCell ref="Q51:U51"/>
    <mergeCell ref="AG49:AK49"/>
    <mergeCell ref="AA49:AF49"/>
    <mergeCell ref="V49:Z49"/>
    <mergeCell ref="Q49:U49"/>
    <mergeCell ref="A46:BL46"/>
    <mergeCell ref="AW48:BL48"/>
    <mergeCell ref="AG48:AV48"/>
    <mergeCell ref="Q48:AF48"/>
    <mergeCell ref="A48:P49"/>
    <mergeCell ref="BG49:BL49"/>
    <mergeCell ref="AW51:BA51"/>
    <mergeCell ref="BB51:BF51"/>
    <mergeCell ref="BG51:BL51"/>
    <mergeCell ref="AA51:AF51"/>
    <mergeCell ref="AG51:AK51"/>
    <mergeCell ref="AL51:AP51"/>
    <mergeCell ref="AQ51:AV51"/>
    <mergeCell ref="AA50:AF50"/>
    <mergeCell ref="V50:Z50"/>
    <mergeCell ref="V51:Z51"/>
    <mergeCell ref="AO2:BL4"/>
    <mergeCell ref="Y13:AL13"/>
    <mergeCell ref="M18:AA18"/>
    <mergeCell ref="B14:K14"/>
    <mergeCell ref="B16:K16"/>
    <mergeCell ref="B18:K18"/>
    <mergeCell ref="A17:K17"/>
    <mergeCell ref="L17:AP17"/>
    <mergeCell ref="AC18:BL18"/>
    <mergeCell ref="A15:K15"/>
    <mergeCell ref="A11:BL11"/>
    <mergeCell ref="A12:BL12"/>
    <mergeCell ref="L14:BL14"/>
    <mergeCell ref="BF128:BI128"/>
    <mergeCell ref="BJ128:BM128"/>
    <mergeCell ref="BN128:BQ128"/>
    <mergeCell ref="AP128:AS128"/>
    <mergeCell ref="AT128:AW128"/>
    <mergeCell ref="AX128:BA128"/>
    <mergeCell ref="BB128:BE128"/>
    <mergeCell ref="A128:C128"/>
    <mergeCell ref="V129:Y129"/>
    <mergeCell ref="BN129:BQ129"/>
    <mergeCell ref="AP129:AS129"/>
    <mergeCell ref="AT129:AW129"/>
    <mergeCell ref="AX129:BA129"/>
    <mergeCell ref="BB129:BE129"/>
    <mergeCell ref="BF129:BI129"/>
    <mergeCell ref="BJ129:BM129"/>
    <mergeCell ref="A135:BL135"/>
    <mergeCell ref="A132:BL132"/>
    <mergeCell ref="A133:BL133"/>
    <mergeCell ref="Q129:U129"/>
    <mergeCell ref="Z129:AC129"/>
    <mergeCell ref="AD129:AG129"/>
    <mergeCell ref="AH129:AK129"/>
    <mergeCell ref="AL129:AO129"/>
    <mergeCell ref="A134:BL134"/>
    <mergeCell ref="A127:C127"/>
    <mergeCell ref="AD127:AG127"/>
    <mergeCell ref="Z127:AC127"/>
    <mergeCell ref="V127:Y127"/>
    <mergeCell ref="D127:P127"/>
    <mergeCell ref="Q127:U127"/>
    <mergeCell ref="A129:C129"/>
    <mergeCell ref="D129:P129"/>
    <mergeCell ref="V126:Y126"/>
    <mergeCell ref="D125:P126"/>
    <mergeCell ref="A125:C126"/>
    <mergeCell ref="D128:P128"/>
    <mergeCell ref="V128:Y128"/>
    <mergeCell ref="Z128:AC128"/>
    <mergeCell ref="AD128:AG128"/>
    <mergeCell ref="Q128:U128"/>
    <mergeCell ref="Q125:U126"/>
    <mergeCell ref="AI59:AR59"/>
    <mergeCell ref="Y59:AH59"/>
    <mergeCell ref="BN127:BQ127"/>
    <mergeCell ref="BJ127:BM127"/>
    <mergeCell ref="BF127:BI127"/>
    <mergeCell ref="BB127:BE127"/>
    <mergeCell ref="AX127:BA127"/>
    <mergeCell ref="AT127:AW127"/>
    <mergeCell ref="AP127:AS127"/>
    <mergeCell ref="AD126:AG126"/>
    <mergeCell ref="Z126:AC126"/>
    <mergeCell ref="BB126:BE126"/>
    <mergeCell ref="AX126:BA126"/>
    <mergeCell ref="AT126:AW126"/>
    <mergeCell ref="AP126:AS126"/>
    <mergeCell ref="BN126:BQ126"/>
    <mergeCell ref="BJ126:BM126"/>
    <mergeCell ref="BF126:BI126"/>
    <mergeCell ref="BC62:BL62"/>
    <mergeCell ref="A122:BQ122"/>
    <mergeCell ref="AL126:AO126"/>
    <mergeCell ref="AH126:AK126"/>
    <mergeCell ref="A123:BL123"/>
    <mergeCell ref="BF125:BQ125"/>
    <mergeCell ref="AG52:AK52"/>
    <mergeCell ref="AL52:AP52"/>
    <mergeCell ref="AQ52:AV52"/>
    <mergeCell ref="V52:Z52"/>
    <mergeCell ref="AA52:AF52"/>
    <mergeCell ref="A57:BL57"/>
    <mergeCell ref="A59:B59"/>
    <mergeCell ref="C59:F59"/>
    <mergeCell ref="A52:P52"/>
    <mergeCell ref="Q52:U52"/>
    <mergeCell ref="T59:X59"/>
    <mergeCell ref="G59:S59"/>
    <mergeCell ref="AW52:BA52"/>
    <mergeCell ref="BB52:BF52"/>
    <mergeCell ref="BG52:BL52"/>
    <mergeCell ref="AQ55:AV55"/>
    <mergeCell ref="AW55:BA55"/>
    <mergeCell ref="BB55:BF55"/>
    <mergeCell ref="BG55:BL55"/>
    <mergeCell ref="Q53:U53"/>
    <mergeCell ref="V53:Z53"/>
    <mergeCell ref="AA53:AF53"/>
    <mergeCell ref="AG53:AK53"/>
    <mergeCell ref="AL53:AP53"/>
    <mergeCell ref="BG50:BL50"/>
    <mergeCell ref="BB50:BF50"/>
    <mergeCell ref="AW50:BA50"/>
    <mergeCell ref="AQ50:AV50"/>
    <mergeCell ref="AL50:AP50"/>
    <mergeCell ref="AG50:AK50"/>
    <mergeCell ref="BB49:BF49"/>
    <mergeCell ref="AW49:BA49"/>
    <mergeCell ref="AQ49:AV49"/>
    <mergeCell ref="AL49:AP49"/>
    <mergeCell ref="BI38:BL38"/>
    <mergeCell ref="AS38:AV38"/>
    <mergeCell ref="AW38:AZ38"/>
    <mergeCell ref="BA38:BD38"/>
    <mergeCell ref="BE38:BH38"/>
    <mergeCell ref="A45:BL45"/>
    <mergeCell ref="A38:C38"/>
    <mergeCell ref="D38:G38"/>
    <mergeCell ref="H38:K38"/>
    <mergeCell ref="L38:AB38"/>
    <mergeCell ref="AC38:AF38"/>
    <mergeCell ref="AG38:AJ38"/>
    <mergeCell ref="AK38:AN38"/>
    <mergeCell ref="AO38:AR38"/>
    <mergeCell ref="A39:C39"/>
    <mergeCell ref="D39:G39"/>
    <mergeCell ref="H39:K39"/>
    <mergeCell ref="L39:AB39"/>
    <mergeCell ref="AC39:AF39"/>
    <mergeCell ref="AG42:AJ42"/>
    <mergeCell ref="A42:C42"/>
    <mergeCell ref="D42:G42"/>
    <mergeCell ref="H42:K42"/>
    <mergeCell ref="L42:AB42"/>
    <mergeCell ref="AG37:AJ37"/>
    <mergeCell ref="AK37:AN37"/>
    <mergeCell ref="BE37:BH37"/>
    <mergeCell ref="BI37:BL37"/>
    <mergeCell ref="AO37:AR37"/>
    <mergeCell ref="AS37:AV37"/>
    <mergeCell ref="AW37:AZ37"/>
    <mergeCell ref="BA37:BD37"/>
    <mergeCell ref="A36:C36"/>
    <mergeCell ref="A37:C37"/>
    <mergeCell ref="D37:G37"/>
    <mergeCell ref="H37:K37"/>
    <mergeCell ref="L37:AB37"/>
    <mergeCell ref="AC37:AF37"/>
    <mergeCell ref="AK36:AN36"/>
    <mergeCell ref="AG36:AJ36"/>
    <mergeCell ref="AC36:AF36"/>
    <mergeCell ref="L36:AB36"/>
    <mergeCell ref="H36:K36"/>
    <mergeCell ref="D36:G36"/>
    <mergeCell ref="BI36:BL36"/>
    <mergeCell ref="BE36:BH36"/>
    <mergeCell ref="BA36:BD36"/>
    <mergeCell ref="AW36:AZ36"/>
    <mergeCell ref="AS36:AV36"/>
    <mergeCell ref="AO36:AR36"/>
    <mergeCell ref="H34:K35"/>
    <mergeCell ref="D34:G35"/>
    <mergeCell ref="A34:C35"/>
    <mergeCell ref="BI35:BL35"/>
    <mergeCell ref="BE35:BH35"/>
    <mergeCell ref="BA35:BD35"/>
    <mergeCell ref="AW35:AZ35"/>
    <mergeCell ref="AS35:AV35"/>
    <mergeCell ref="AO35:AR35"/>
    <mergeCell ref="AK35:AN35"/>
    <mergeCell ref="BA34:BL34"/>
    <mergeCell ref="AO34:AZ34"/>
    <mergeCell ref="AC34:AN34"/>
    <mergeCell ref="L34:AB35"/>
    <mergeCell ref="AG35:AJ35"/>
    <mergeCell ref="AC35:AF35"/>
    <mergeCell ref="A27:G27"/>
    <mergeCell ref="H27:N27"/>
    <mergeCell ref="O27:U27"/>
    <mergeCell ref="AQ25:AW25"/>
    <mergeCell ref="AJ25:AP25"/>
    <mergeCell ref="AC25:AI25"/>
    <mergeCell ref="V25:AB25"/>
    <mergeCell ref="A31:BL31"/>
    <mergeCell ref="A32:BL32"/>
    <mergeCell ref="A28:G28"/>
    <mergeCell ref="H28:N28"/>
    <mergeCell ref="O28:U28"/>
    <mergeCell ref="V28:AB28"/>
    <mergeCell ref="AC28:AI28"/>
    <mergeCell ref="AJ28:AP28"/>
    <mergeCell ref="V27:AB27"/>
    <mergeCell ref="AC27:AI27"/>
    <mergeCell ref="AJ27:AP27"/>
    <mergeCell ref="AQ27:AW27"/>
    <mergeCell ref="AX27:BD27"/>
    <mergeCell ref="BE27:BL27"/>
    <mergeCell ref="V24:AP24"/>
    <mergeCell ref="A24:U24"/>
    <mergeCell ref="O25:U25"/>
    <mergeCell ref="H25:N25"/>
    <mergeCell ref="A25:G25"/>
    <mergeCell ref="BE25:BL25"/>
    <mergeCell ref="AX25:BD25"/>
    <mergeCell ref="O26:U26"/>
    <mergeCell ref="H26:N26"/>
    <mergeCell ref="A26:G26"/>
    <mergeCell ref="A88:BL88"/>
    <mergeCell ref="A120:BL120"/>
    <mergeCell ref="A19:K19"/>
    <mergeCell ref="L19:AB19"/>
    <mergeCell ref="AC19:BB19"/>
    <mergeCell ref="A5:BL5"/>
    <mergeCell ref="AQ28:AW28"/>
    <mergeCell ref="AX28:BD28"/>
    <mergeCell ref="BE28:BL28"/>
    <mergeCell ref="A6:BL6"/>
    <mergeCell ref="A7:BL7"/>
    <mergeCell ref="A8:BL8"/>
    <mergeCell ref="A9:BL9"/>
    <mergeCell ref="L15:AP15"/>
    <mergeCell ref="L16:BL16"/>
    <mergeCell ref="BE26:BL26"/>
    <mergeCell ref="AX26:BD26"/>
    <mergeCell ref="AQ26:AW26"/>
    <mergeCell ref="AJ26:AP26"/>
    <mergeCell ref="AC26:AI26"/>
    <mergeCell ref="V26:AB26"/>
    <mergeCell ref="A21:BL21"/>
    <mergeCell ref="A22:BL22"/>
    <mergeCell ref="AQ24:BL24"/>
    <mergeCell ref="AS39:AV39"/>
    <mergeCell ref="AS40:AV40"/>
    <mergeCell ref="AW39:AZ39"/>
    <mergeCell ref="AW40:AZ40"/>
    <mergeCell ref="BA39:BD39"/>
    <mergeCell ref="BA40:BD40"/>
    <mergeCell ref="BE39:BH39"/>
    <mergeCell ref="BE40:BH40"/>
    <mergeCell ref="BI39:BL39"/>
    <mergeCell ref="BI40:BL40"/>
    <mergeCell ref="A40:C40"/>
    <mergeCell ref="D40:G40"/>
    <mergeCell ref="H40:K40"/>
    <mergeCell ref="L40:AB40"/>
    <mergeCell ref="AC40:AF40"/>
    <mergeCell ref="AG39:AJ39"/>
    <mergeCell ref="AG40:AJ40"/>
    <mergeCell ref="AK39:AN39"/>
    <mergeCell ref="AO39:AR39"/>
    <mergeCell ref="AK40:AN40"/>
    <mergeCell ref="AO40:AR40"/>
    <mergeCell ref="A78:B78"/>
    <mergeCell ref="C78:F78"/>
    <mergeCell ref="G78:S78"/>
    <mergeCell ref="T78:X78"/>
    <mergeCell ref="Y78:AH78"/>
    <mergeCell ref="AI78:AR78"/>
    <mergeCell ref="AS78:BB78"/>
    <mergeCell ref="BC78:BL78"/>
    <mergeCell ref="AQ53:AV53"/>
    <mergeCell ref="AW53:BA53"/>
    <mergeCell ref="BB53:BF53"/>
    <mergeCell ref="BG53:BL53"/>
    <mergeCell ref="G62:BB62"/>
    <mergeCell ref="A53:P53"/>
    <mergeCell ref="T61:X61"/>
    <mergeCell ref="Y61:AH61"/>
    <mergeCell ref="BC60:BL60"/>
    <mergeCell ref="AS60:BB60"/>
    <mergeCell ref="AI60:AR60"/>
    <mergeCell ref="Y60:AH60"/>
    <mergeCell ref="T60:X60"/>
    <mergeCell ref="G60:S60"/>
    <mergeCell ref="BC59:BL59"/>
    <mergeCell ref="AS59:BB59"/>
    <mergeCell ref="A80:B80"/>
    <mergeCell ref="C80:F80"/>
    <mergeCell ref="G80:S80"/>
    <mergeCell ref="T80:X80"/>
    <mergeCell ref="Y80:AH80"/>
    <mergeCell ref="AI80:AR80"/>
    <mergeCell ref="AS80:BB80"/>
    <mergeCell ref="BC80:BL80"/>
    <mergeCell ref="A79:BL79"/>
    <mergeCell ref="A83:B83"/>
    <mergeCell ref="C83:F83"/>
    <mergeCell ref="G83:S83"/>
    <mergeCell ref="T83:X83"/>
    <mergeCell ref="Y83:AH83"/>
    <mergeCell ref="AI83:AR83"/>
    <mergeCell ref="AS83:BB83"/>
    <mergeCell ref="BC83:BL83"/>
    <mergeCell ref="A81:B81"/>
    <mergeCell ref="C81:F81"/>
    <mergeCell ref="G81:S81"/>
    <mergeCell ref="T81:X81"/>
    <mergeCell ref="Y81:AH81"/>
    <mergeCell ref="AI81:AR81"/>
    <mergeCell ref="AS81:BB81"/>
    <mergeCell ref="BC81:BL81"/>
    <mergeCell ref="A82:BL82"/>
    <mergeCell ref="A85:BL85"/>
    <mergeCell ref="A84:B84"/>
    <mergeCell ref="C84:F84"/>
    <mergeCell ref="G84:S84"/>
    <mergeCell ref="T84:X84"/>
    <mergeCell ref="Y84:AH84"/>
    <mergeCell ref="AI84:AR84"/>
    <mergeCell ref="AS84:BB84"/>
    <mergeCell ref="BC84:BL84"/>
    <mergeCell ref="C87:F87"/>
    <mergeCell ref="G87:S87"/>
    <mergeCell ref="T87:X87"/>
    <mergeCell ref="Y87:AH87"/>
    <mergeCell ref="AI87:AR87"/>
    <mergeCell ref="AS87:BB87"/>
    <mergeCell ref="BC87:BL87"/>
    <mergeCell ref="A86:B86"/>
    <mergeCell ref="C86:F86"/>
    <mergeCell ref="G86:S86"/>
    <mergeCell ref="T86:X86"/>
    <mergeCell ref="Y86:AH86"/>
    <mergeCell ref="AI86:AR86"/>
    <mergeCell ref="AS86:BB86"/>
    <mergeCell ref="BC86:BL86"/>
    <mergeCell ref="G75:BB75"/>
    <mergeCell ref="A119:BL119"/>
    <mergeCell ref="A89:B89"/>
    <mergeCell ref="C89:F89"/>
    <mergeCell ref="G89:BB89"/>
    <mergeCell ref="BC89:BL89"/>
    <mergeCell ref="A90:B90"/>
    <mergeCell ref="C90:F90"/>
    <mergeCell ref="G90:S90"/>
    <mergeCell ref="T90:X90"/>
    <mergeCell ref="Y90:AH90"/>
    <mergeCell ref="AI90:AR90"/>
    <mergeCell ref="AS90:BB90"/>
    <mergeCell ref="BC90:BL90"/>
    <mergeCell ref="A91:B91"/>
    <mergeCell ref="C91:F91"/>
    <mergeCell ref="G91:S91"/>
    <mergeCell ref="T91:X91"/>
    <mergeCell ref="Y91:AH91"/>
    <mergeCell ref="AI91:AR91"/>
    <mergeCell ref="AS91:BB91"/>
    <mergeCell ref="BC91:BL91"/>
    <mergeCell ref="A87:B87"/>
    <mergeCell ref="A93:BL93"/>
    <mergeCell ref="A95:B95"/>
    <mergeCell ref="C95:F95"/>
    <mergeCell ref="G95:S95"/>
    <mergeCell ref="T95:X95"/>
    <mergeCell ref="Y95:AH95"/>
    <mergeCell ref="AI95:AR95"/>
    <mergeCell ref="AS95:BB95"/>
    <mergeCell ref="BC95:BL95"/>
    <mergeCell ref="A96:B96"/>
    <mergeCell ref="C96:F96"/>
    <mergeCell ref="G96:S96"/>
    <mergeCell ref="T96:X96"/>
    <mergeCell ref="Y96:AH96"/>
    <mergeCell ref="AI96:AR96"/>
    <mergeCell ref="AS96:BB96"/>
    <mergeCell ref="BC96:BL96"/>
    <mergeCell ref="A97:BL97"/>
    <mergeCell ref="A99:B99"/>
    <mergeCell ref="C99:F99"/>
    <mergeCell ref="G99:S99"/>
    <mergeCell ref="T99:X99"/>
    <mergeCell ref="Y99:AH99"/>
    <mergeCell ref="AI99:AR99"/>
    <mergeCell ref="AS99:BB99"/>
    <mergeCell ref="BC99:BL99"/>
    <mergeCell ref="A101:B101"/>
    <mergeCell ref="C101:F101"/>
    <mergeCell ref="G101:S101"/>
    <mergeCell ref="T101:X101"/>
    <mergeCell ref="Y101:AH101"/>
    <mergeCell ref="AI101:AR101"/>
    <mergeCell ref="AS101:BB101"/>
    <mergeCell ref="BC101:BL101"/>
    <mergeCell ref="A100:B100"/>
    <mergeCell ref="C100:F100"/>
    <mergeCell ref="G100:S100"/>
    <mergeCell ref="T100:X100"/>
    <mergeCell ref="Y100:AH100"/>
    <mergeCell ref="AI100:AR100"/>
    <mergeCell ref="AS100:BB100"/>
    <mergeCell ref="BC100:BL100"/>
    <mergeCell ref="A102:BL102"/>
    <mergeCell ref="A103:B103"/>
    <mergeCell ref="C103:F103"/>
    <mergeCell ref="G103:S103"/>
    <mergeCell ref="T103:X103"/>
    <mergeCell ref="Y103:AH103"/>
    <mergeCell ref="AI103:AR103"/>
    <mergeCell ref="AS103:BB103"/>
    <mergeCell ref="BC103:BL103"/>
    <mergeCell ref="A104:B104"/>
    <mergeCell ref="C104:F104"/>
    <mergeCell ref="G104:S104"/>
    <mergeCell ref="T104:X104"/>
    <mergeCell ref="Y104:AH104"/>
    <mergeCell ref="AI104:AR104"/>
    <mergeCell ref="AS104:BB104"/>
    <mergeCell ref="BC104:BL104"/>
    <mergeCell ref="A105:BL105"/>
  </mergeCells>
  <phoneticPr fontId="5" type="noConversion"/>
  <pageMargins left="0.70866141732283472" right="0.31496062992125984" top="0.39370078740157483" bottom="0.19685039370078741" header="0" footer="0"/>
  <pageSetup paperSize="9" scale="68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4816010</vt:lpstr>
      <vt:lpstr>'4816010'!Область_печати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2018-01-22T07:51:58Z</cp:lastPrinted>
  <dcterms:created xsi:type="dcterms:W3CDTF">2016-08-10T10:53:25Z</dcterms:created>
  <dcterms:modified xsi:type="dcterms:W3CDTF">2018-01-22T07:52:48Z</dcterms:modified>
</cp:coreProperties>
</file>