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6010" sheetId="1" r:id="rId1"/>
  </sheets>
  <definedNames>
    <definedName name="_xlnm.Print_Area" localSheetId="0">'4816010'!$A$1:$BQ$193</definedName>
  </definedNames>
  <calcPr calcId="124519"/>
</workbook>
</file>

<file path=xl/calcChain.xml><?xml version="1.0" encoding="utf-8"?>
<calcChain xmlns="http://schemas.openxmlformats.org/spreadsheetml/2006/main">
  <c r="BC168" i="1"/>
  <c r="BC167"/>
  <c r="BC165"/>
  <c r="BC164"/>
  <c r="BC162"/>
  <c r="BC161"/>
  <c r="BC159"/>
  <c r="BC158"/>
  <c r="BC157"/>
  <c r="BC142"/>
  <c r="BC141"/>
  <c r="BC140"/>
  <c r="BC138"/>
  <c r="BC137"/>
  <c r="BC136"/>
  <c r="BC134"/>
  <c r="BC133"/>
  <c r="BC132"/>
  <c r="BC130"/>
  <c r="BC129"/>
  <c r="BC128"/>
  <c r="BC127"/>
  <c r="BC125"/>
  <c r="BC124"/>
  <c r="BC122"/>
  <c r="BC121"/>
  <c r="BC119"/>
  <c r="BC118"/>
  <c r="BC116"/>
  <c r="BC115"/>
  <c r="BC114"/>
  <c r="BC105"/>
  <c r="BC82"/>
  <c r="BC78"/>
  <c r="BC74"/>
  <c r="BC70"/>
  <c r="BC69"/>
  <c r="AG59"/>
  <c r="Q59"/>
  <c r="AW59" s="1"/>
  <c r="BB57"/>
  <c r="AW57"/>
  <c r="BG57" s="1"/>
  <c r="AQ57"/>
  <c r="AA57"/>
  <c r="AG45"/>
  <c r="AO45"/>
  <c r="AS45"/>
  <c r="AC45"/>
  <c r="BE43"/>
  <c r="BA43"/>
  <c r="AW43"/>
  <c r="AK43"/>
  <c r="BE42"/>
  <c r="BA42"/>
  <c r="BI42" s="1"/>
  <c r="AW42"/>
  <c r="AK42"/>
  <c r="BE41"/>
  <c r="BA41"/>
  <c r="AW41"/>
  <c r="AK41"/>
  <c r="BI43" l="1"/>
  <c r="BI41"/>
  <c r="BC155" l="1"/>
  <c r="BC154"/>
  <c r="BC152"/>
  <c r="BC151"/>
  <c r="BC149"/>
  <c r="BC148"/>
  <c r="BC146"/>
  <c r="BC145"/>
  <c r="BC144"/>
  <c r="BC108"/>
  <c r="BC101"/>
  <c r="BC86"/>
  <c r="BB58"/>
  <c r="AW58"/>
  <c r="AL59"/>
  <c r="AQ58"/>
  <c r="AA58"/>
  <c r="V59"/>
  <c r="BE39"/>
  <c r="BE40"/>
  <c r="BE44"/>
  <c r="BA44"/>
  <c r="AW44"/>
  <c r="AK44"/>
  <c r="BC112"/>
  <c r="BC111"/>
  <c r="BC109"/>
  <c r="BC107"/>
  <c r="BC104"/>
  <c r="BC103"/>
  <c r="BC100"/>
  <c r="BC99"/>
  <c r="BC98"/>
  <c r="BC96"/>
  <c r="BC95"/>
  <c r="BC93"/>
  <c r="BC92"/>
  <c r="BC90"/>
  <c r="BC89"/>
  <c r="BC87"/>
  <c r="BC85"/>
  <c r="BC84"/>
  <c r="BB56"/>
  <c r="AW56"/>
  <c r="AQ56"/>
  <c r="AA56"/>
  <c r="AW39"/>
  <c r="AW40"/>
  <c r="BA39"/>
  <c r="BI39" s="1"/>
  <c r="BA40"/>
  <c r="BI40" s="1"/>
  <c r="BG58" l="1"/>
  <c r="BI44"/>
  <c r="BG56"/>
  <c r="AK39" l="1"/>
  <c r="AK40"/>
  <c r="AQ55" l="1"/>
  <c r="AQ59" s="1"/>
  <c r="AA55"/>
  <c r="AA59" s="1"/>
  <c r="BC73" l="1"/>
  <c r="BN180" l="1"/>
  <c r="BB180"/>
  <c r="AP180"/>
  <c r="AD180"/>
  <c r="BC81"/>
  <c r="BC80"/>
  <c r="BC77"/>
  <c r="BC76"/>
  <c r="BC72"/>
  <c r="BC68"/>
  <c r="BC67"/>
  <c r="BC66"/>
  <c r="BB59"/>
  <c r="BG59" s="1"/>
  <c r="BB55"/>
  <c r="AW55"/>
  <c r="BE38"/>
  <c r="BE45" s="1"/>
  <c r="BA38"/>
  <c r="BA45" s="1"/>
  <c r="AW38"/>
  <c r="AW45" s="1"/>
  <c r="AK38"/>
  <c r="AK45" s="1"/>
  <c r="AX28"/>
  <c r="AQ28"/>
  <c r="AJ28"/>
  <c r="O28"/>
  <c r="BE28" l="1"/>
  <c r="BI38"/>
  <c r="BI45" s="1"/>
  <c r="BG55"/>
</calcChain>
</file>

<file path=xl/sharedStrings.xml><?xml version="1.0" encoding="utf-8"?>
<sst xmlns="http://schemas.openxmlformats.org/spreadsheetml/2006/main" count="444" uniqueCount="172">
  <si>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</si>
  <si>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</si>
  <si>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</si>
  <si>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</si>
  <si>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</si>
  <si>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</si>
  <si>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</si>
  <si>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</si>
  <si>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</si>
  <si>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</si>
  <si>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</si>
  <si>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</si>
  <si>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</si>
  <si>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</si>
  <si>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</si>
  <si>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</si>
  <si>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</si>
  <si>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</si>
  <si>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</si>
  <si>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</si>
  <si>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</si>
  <si>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</si>
  <si>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</si>
  <si>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</si>
  <si>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</si>
  <si>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</si>
  <si>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</si>
  <si>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</si>
  <si>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</si>
  <si>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</si>
  <si>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</si>
  <si>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</si>
  <si>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</si>
  <si>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</si>
  <si>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</si>
  <si>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</si>
  <si>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</si>
  <si>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</si>
  <si>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</si>
  <si>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</si>
  <si>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</si>
  <si>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</si>
  <si>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</si>
  <si>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</si>
  <si>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</si>
  <si>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</si>
  <si>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</si>
  <si>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</si>
  <si>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</si>
  <si>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</si>
  <si>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</si>
  <si>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</si>
  <si>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</si>
  <si>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</si>
  <si>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</si>
  <si>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</si>
  <si>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</si>
  <si>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</si>
  <si>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</si>
  <si>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</si>
  <si>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</si>
  <si>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</si>
  <si>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</si>
  <si>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</si>
  <si>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</si>
  <si>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</si>
  <si>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</si>
  <si>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</si>
  <si>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</si>
  <si>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</si>
  <si>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</si>
  <si>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</si>
  <si>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</si>
  <si>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</si>
  <si>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</si>
  <si>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</si>
  <si>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</si>
  <si>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</si>
  <si>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</si>
  <si>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</si>
  <si>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</si>
  <si>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</si>
  <si>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</si>
  <si>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од.</t>
  </si>
  <si>
    <t>Продукту</t>
  </si>
  <si>
    <t>Ефективності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</si>
  <si>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</si>
  <si>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</si>
  <si>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</si>
  <si>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</si>
  <si>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</si>
  <si>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</si>
  <si>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</si>
  <si>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</si>
  <si>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</si>
  <si>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</si>
  <si>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Управління містобудування, землевпорядкування та комунального майна Біляївської міської ради</t>
  </si>
  <si>
    <t>Начальник управління</t>
  </si>
  <si>
    <t>Т.В. Молодід</t>
  </si>
  <si>
    <t>В.Я. Перевознюк</t>
  </si>
  <si>
    <t>тис.грн.</t>
  </si>
  <si>
    <t>рішення сесії</t>
  </si>
  <si>
    <t>Програма розвитку інфраструктури Біляївської ОТГ на 2017-2019 роки</t>
  </si>
  <si>
    <t>Аналіз стану виконання результативних показників</t>
  </si>
  <si>
    <t>Обсяг фінансування</t>
  </si>
  <si>
    <t>0620</t>
  </si>
  <si>
    <t>розрахунок</t>
  </si>
  <si>
    <t>грн.</t>
  </si>
  <si>
    <t xml:space="preserve">Благоустрій міст, сіл, селищ </t>
  </si>
  <si>
    <t xml:space="preserve">Забезпечення утримання в належному стані доріг </t>
  </si>
  <si>
    <t xml:space="preserve">Забезпечення облаштування та утримання окремої території (парку, скверу тощо) </t>
  </si>
  <si>
    <t xml:space="preserve">Забезпечення благоустрою (санітарне очищення) місць загального користування </t>
  </si>
  <si>
    <t xml:space="preserve">Забезпечення благоустрою кладовищ </t>
  </si>
  <si>
    <t xml:space="preserve">Забезпечення функціонування мереж зовнішнього освітлення </t>
  </si>
  <si>
    <t>Придбання обладнання та предметів довгострокового користування</t>
  </si>
  <si>
    <t>Поточний ремонт пам’ятника «Партизанська слава Придністров’я» в м. Біляївка</t>
  </si>
  <si>
    <t>«Фінансова підтримка комунального підприємства «Наш Дім» на 2017 рік»</t>
  </si>
  <si>
    <t xml:space="preserve"> «Програму вуличного освітлення  населених пунктів Біляївської об’єднаної територіальної громади на 2016 - 2020 роки»</t>
  </si>
  <si>
    <t>«Програма розвитку та фінансової підтримки Біляївського ЖЕКП на 2017 р.»</t>
  </si>
  <si>
    <t>Загальна площа доріг</t>
  </si>
  <si>
    <t>Необхідна кількість робочих проектів щодо організації дорожнього руху з розміщенням дорожніх знаків і розмітки</t>
  </si>
  <si>
    <t>тис.кв.м.</t>
  </si>
  <si>
    <t>бухгалтерський облік</t>
  </si>
  <si>
    <t>площа доріг, яку планується утримувати в належному стані</t>
  </si>
  <si>
    <t>Запланована кількість робочих проектів щодо організації дорожнього руху з розміщенням дорожніх знаків і розмітки</t>
  </si>
  <si>
    <t>середня вартість утримання 1 кв. м міських шляхів</t>
  </si>
  <si>
    <t>Середні витрати на виготовлення 1 робочого проекту</t>
  </si>
  <si>
    <t>питома вага площі доріг, яку планується утримувати в належному стані до загальної площі доріг</t>
  </si>
  <si>
    <t>Рівень готовності робочого проекту</t>
  </si>
  <si>
    <t>Загальна площа зелених насаджень</t>
  </si>
  <si>
    <t>Ф. №1 (річна) «Звіт про зелені насадження»</t>
  </si>
  <si>
    <t>га.</t>
  </si>
  <si>
    <t>площа , що планується облаштувати та  утримувати в належному стані</t>
  </si>
  <si>
    <t>середня вартість утримання 1 га  території</t>
  </si>
  <si>
    <t>питома вага доглянутої площі до загальної площі зелених насаджень</t>
  </si>
  <si>
    <t xml:space="preserve">площа території місць загального користування, яка підлягає санітарному прибиранню (догляду) </t>
  </si>
  <si>
    <t>Кількість заходів із санітарної очистки території</t>
  </si>
  <si>
    <t>од</t>
  </si>
  <si>
    <t>Затверджений перелік територій</t>
  </si>
  <si>
    <t>територія місць загального користування, на якій планується санітарне прибирання (догляд)</t>
  </si>
  <si>
    <t>Кількість заходів із санітарної очистки території, які планується провести</t>
  </si>
  <si>
    <t>середні витрати на санітарне прибирання (догляд) 1 га території місць загального користування</t>
  </si>
  <si>
    <t>Середня вартість одного заходу</t>
  </si>
  <si>
    <t>тис. грн.</t>
  </si>
  <si>
    <t>питома вага доглянутих  площ  у загальній кількості площ місць загального користування</t>
  </si>
  <si>
    <t>загальна площа кладовищ, що потребує благоустрою</t>
  </si>
  <si>
    <t>облік</t>
  </si>
  <si>
    <t>площа кладовищ, благоустрій яких планується здійснювати</t>
  </si>
  <si>
    <t>середньорічні витрати на благоустрій 1 га кладовища</t>
  </si>
  <si>
    <t>питома вага площі кладовищ, благоустрій яких планується здійснювати, у загальній площі кладовищ</t>
  </si>
  <si>
    <t>Загальна протяжність мережі зовнішнього освітлення</t>
  </si>
  <si>
    <t>км.</t>
  </si>
  <si>
    <t>Звіт за ф.№1-осв. (річна)</t>
  </si>
  <si>
    <t>Кількість світлоточок вуличного освітлення</t>
  </si>
  <si>
    <t>Протяжність мережі зовнішнього освітлення, яку планується утримувати</t>
  </si>
  <si>
    <t>Кількість спожитої електроенергії</t>
  </si>
  <si>
    <t>Рахунки-фактура від 24.01.2017р. №1391/1 та1319/2</t>
  </si>
  <si>
    <t>тис.квт.год.</t>
  </si>
  <si>
    <t>Середні витрати на утримання 1 км. зовнішнього освітлення</t>
  </si>
  <si>
    <t>середня вартість за 1 кВт/год.</t>
  </si>
  <si>
    <t>питома вага протяжності мережі, яку планується утримувати, у загальній площі мережі зовнішнього освітлення</t>
  </si>
  <si>
    <t>динаміка зростання витрат на оплату електроенергії в порівнянні з попереднім роком</t>
  </si>
  <si>
    <t>Кількість матеріалів та обладнання, що планується придбати</t>
  </si>
  <si>
    <t>Середня вартість одиниці придбаних матеріалів та обладнання</t>
  </si>
  <si>
    <t>Динаміка оновлення обладнання та предметів довгострокового користування в порівнянні з попереднім роком</t>
  </si>
  <si>
    <t xml:space="preserve">Поточний ремонт пам’ятнику «Партизанська слава Придністров’я» в м. Біляївка </t>
  </si>
  <si>
    <t>Кошторисна вартість ремонту</t>
  </si>
  <si>
    <t>проектно-кошторисна документація</t>
  </si>
  <si>
    <t>кількість ремонтів</t>
  </si>
  <si>
    <t>Середня вартість одного ремонту</t>
  </si>
  <si>
    <t>рівень готовності об’єкту</t>
  </si>
  <si>
    <t>З метою підвищення рівня благоустрою міста в 2017 році проводились заходи з облаштування та санітарного очищення території міста, утримання в належному стані доріг, проведено поточний ремонт пам'ятника "Партизанської слави Придністров'я" в м. Біляївка.  Також, в 2017 році були придбані  та встановлені 4 дитячих майданчика, огороджений та облаштований гумовим покриттям спортивний майданчик, встановлено відеоспостереження по вул. Гагаріна, до новорічних свят придбана та встановлена іллюмінація. Для покращення стану догляду за дорогами в зимовий період була придбана снігоприбиральна машина.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</si>
</sst>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3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9" fontId="4" fillId="0" borderId="7" xfId="0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3"/>
  <sheetViews>
    <sheetView tabSelected="1" topLeftCell="A129" workbookViewId="0">
      <selection activeCell="BN136" sqref="BN136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80" t="s">
        <v>24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15.95" customHeight="1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14.1" customHeight="1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9.75" hidden="1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64" ht="9.75" hidden="1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ht="9.75" hidden="1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</row>
    <row r="8" spans="1:64" ht="9.75" hidden="1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</row>
    <row r="9" spans="1:64" ht="8.25" hidden="1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</row>
    <row r="10" spans="1:64" ht="7.5" customHeight="1"/>
    <row r="11" spans="1:64" ht="15.75" customHeight="1">
      <c r="A11" s="89" t="s">
        <v>67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15.75" customHeight="1">
      <c r="A12" s="89" t="s">
        <v>25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1" t="s">
        <v>91</v>
      </c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84">
        <v>4800000</v>
      </c>
      <c r="C14" s="85"/>
      <c r="D14" s="85"/>
      <c r="E14" s="85"/>
      <c r="F14" s="85"/>
      <c r="G14" s="85"/>
      <c r="H14" s="85"/>
      <c r="I14" s="85"/>
      <c r="J14" s="85"/>
      <c r="K14" s="85"/>
      <c r="L14" s="87" t="s">
        <v>96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>
      <c r="A15" s="86" t="s">
        <v>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 t="s">
        <v>1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</row>
    <row r="16" spans="1:64" ht="21" customHeight="1">
      <c r="A16" s="4" t="s">
        <v>27</v>
      </c>
      <c r="B16" s="84">
        <v>4810000</v>
      </c>
      <c r="C16" s="85"/>
      <c r="D16" s="85"/>
      <c r="E16" s="85"/>
      <c r="F16" s="85"/>
      <c r="G16" s="85"/>
      <c r="H16" s="85"/>
      <c r="I16" s="85"/>
      <c r="J16" s="85"/>
      <c r="K16" s="85"/>
      <c r="L16" s="87" t="s">
        <v>96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15.95" customHeight="1">
      <c r="A17" s="86" t="s">
        <v>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 t="s">
        <v>2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</row>
    <row r="18" spans="1:79" ht="19.5" customHeight="1">
      <c r="A18" s="4" t="s">
        <v>28</v>
      </c>
      <c r="B18" s="84">
        <v>4816060</v>
      </c>
      <c r="C18" s="85"/>
      <c r="D18" s="85"/>
      <c r="E18" s="85"/>
      <c r="F18" s="85"/>
      <c r="G18" s="85"/>
      <c r="H18" s="85"/>
      <c r="I18" s="85"/>
      <c r="J18" s="85"/>
      <c r="K18" s="85"/>
      <c r="M18" s="82">
        <v>620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C18" s="87" t="s">
        <v>108</v>
      </c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21" customHeight="1">
      <c r="A19" s="86" t="s">
        <v>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 t="s">
        <v>29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 t="s">
        <v>3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</row>
    <row r="21" spans="1:79" ht="15.75" customHeight="1">
      <c r="A21" s="108" t="s">
        <v>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</row>
    <row r="22" spans="1:79" ht="13.5" customHeight="1">
      <c r="A22" s="77" t="s">
        <v>89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79" ht="2.25" customHeight="1"/>
    <row r="24" spans="1:79" ht="22.5" customHeight="1">
      <c r="A24" s="25" t="s">
        <v>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 t="s">
        <v>6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 t="s">
        <v>5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24" customHeight="1">
      <c r="A25" s="25" t="s">
        <v>10</v>
      </c>
      <c r="B25" s="25"/>
      <c r="C25" s="25"/>
      <c r="D25" s="25"/>
      <c r="E25" s="25"/>
      <c r="F25" s="25"/>
      <c r="G25" s="25"/>
      <c r="H25" s="25" t="s">
        <v>9</v>
      </c>
      <c r="I25" s="25"/>
      <c r="J25" s="25"/>
      <c r="K25" s="25"/>
      <c r="L25" s="25"/>
      <c r="M25" s="25"/>
      <c r="N25" s="25"/>
      <c r="O25" s="25" t="s">
        <v>8</v>
      </c>
      <c r="P25" s="25"/>
      <c r="Q25" s="25"/>
      <c r="R25" s="25"/>
      <c r="S25" s="25"/>
      <c r="T25" s="25"/>
      <c r="U25" s="25"/>
      <c r="V25" s="25" t="s">
        <v>10</v>
      </c>
      <c r="W25" s="25"/>
      <c r="X25" s="25"/>
      <c r="Y25" s="25"/>
      <c r="Z25" s="25"/>
      <c r="AA25" s="25"/>
      <c r="AB25" s="25"/>
      <c r="AC25" s="25" t="s">
        <v>9</v>
      </c>
      <c r="AD25" s="25"/>
      <c r="AE25" s="25"/>
      <c r="AF25" s="25"/>
      <c r="AG25" s="25"/>
      <c r="AH25" s="25"/>
      <c r="AI25" s="25"/>
      <c r="AJ25" s="25" t="s">
        <v>8</v>
      </c>
      <c r="AK25" s="25"/>
      <c r="AL25" s="25"/>
      <c r="AM25" s="25"/>
      <c r="AN25" s="25"/>
      <c r="AO25" s="25"/>
      <c r="AP25" s="25"/>
      <c r="AQ25" s="25" t="s">
        <v>10</v>
      </c>
      <c r="AR25" s="25"/>
      <c r="AS25" s="25"/>
      <c r="AT25" s="25"/>
      <c r="AU25" s="25"/>
      <c r="AV25" s="25"/>
      <c r="AW25" s="25"/>
      <c r="AX25" s="25" t="s">
        <v>9</v>
      </c>
      <c r="AY25" s="25"/>
      <c r="AZ25" s="25"/>
      <c r="BA25" s="25"/>
      <c r="BB25" s="25"/>
      <c r="BC25" s="25"/>
      <c r="BD25" s="25"/>
      <c r="BE25" s="25" t="s">
        <v>8</v>
      </c>
      <c r="BF25" s="25"/>
      <c r="BG25" s="25"/>
      <c r="BH25" s="25"/>
      <c r="BI25" s="25"/>
      <c r="BJ25" s="25"/>
      <c r="BK25" s="25"/>
      <c r="BL25" s="25"/>
    </row>
    <row r="26" spans="1:79" ht="15.95" customHeight="1">
      <c r="A26" s="25">
        <v>1</v>
      </c>
      <c r="B26" s="25"/>
      <c r="C26" s="25"/>
      <c r="D26" s="25"/>
      <c r="E26" s="25"/>
      <c r="F26" s="25"/>
      <c r="G26" s="25"/>
      <c r="H26" s="25">
        <v>2</v>
      </c>
      <c r="I26" s="25"/>
      <c r="J26" s="25"/>
      <c r="K26" s="25"/>
      <c r="L26" s="25"/>
      <c r="M26" s="25"/>
      <c r="N26" s="25"/>
      <c r="O26" s="25">
        <v>3</v>
      </c>
      <c r="P26" s="25"/>
      <c r="Q26" s="25"/>
      <c r="R26" s="25"/>
      <c r="S26" s="25"/>
      <c r="T26" s="25"/>
      <c r="U26" s="25"/>
      <c r="V26" s="25">
        <v>4</v>
      </c>
      <c r="W26" s="25"/>
      <c r="X26" s="25"/>
      <c r="Y26" s="25"/>
      <c r="Z26" s="25"/>
      <c r="AA26" s="25"/>
      <c r="AB26" s="25"/>
      <c r="AC26" s="25">
        <v>5</v>
      </c>
      <c r="AD26" s="25"/>
      <c r="AE26" s="25"/>
      <c r="AF26" s="25"/>
      <c r="AG26" s="25"/>
      <c r="AH26" s="25"/>
      <c r="AI26" s="25"/>
      <c r="AJ26" s="25">
        <v>6</v>
      </c>
      <c r="AK26" s="25"/>
      <c r="AL26" s="25"/>
      <c r="AM26" s="25"/>
      <c r="AN26" s="25"/>
      <c r="AO26" s="25"/>
      <c r="AP26" s="25"/>
      <c r="AQ26" s="25">
        <v>7</v>
      </c>
      <c r="AR26" s="25"/>
      <c r="AS26" s="25"/>
      <c r="AT26" s="25"/>
      <c r="AU26" s="25"/>
      <c r="AV26" s="25"/>
      <c r="AW26" s="25"/>
      <c r="AX26" s="25">
        <v>8</v>
      </c>
      <c r="AY26" s="25"/>
      <c r="AZ26" s="25"/>
      <c r="BA26" s="25"/>
      <c r="BB26" s="25"/>
      <c r="BC26" s="25"/>
      <c r="BD26" s="25"/>
      <c r="BE26" s="25">
        <v>9</v>
      </c>
      <c r="BF26" s="25"/>
      <c r="BG26" s="25"/>
      <c r="BH26" s="25"/>
      <c r="BI26" s="25"/>
      <c r="BJ26" s="25"/>
      <c r="BK26" s="25"/>
      <c r="BL26" s="25"/>
    </row>
    <row r="27" spans="1:79" ht="12.75" hidden="1" customHeight="1">
      <c r="A27" s="70" t="s">
        <v>77</v>
      </c>
      <c r="B27" s="70"/>
      <c r="C27" s="70"/>
      <c r="D27" s="70"/>
      <c r="E27" s="70"/>
      <c r="F27" s="70"/>
      <c r="G27" s="70"/>
      <c r="H27" s="70" t="s">
        <v>78</v>
      </c>
      <c r="I27" s="70"/>
      <c r="J27" s="70"/>
      <c r="K27" s="70"/>
      <c r="L27" s="70"/>
      <c r="M27" s="70"/>
      <c r="N27" s="70"/>
      <c r="O27" s="79" t="s">
        <v>50</v>
      </c>
      <c r="P27" s="78"/>
      <c r="Q27" s="78"/>
      <c r="R27" s="78"/>
      <c r="S27" s="78"/>
      <c r="T27" s="78"/>
      <c r="U27" s="78"/>
      <c r="V27" s="70" t="s">
        <v>48</v>
      </c>
      <c r="W27" s="70"/>
      <c r="X27" s="70"/>
      <c r="Y27" s="70"/>
      <c r="Z27" s="70"/>
      <c r="AA27" s="70"/>
      <c r="AB27" s="70"/>
      <c r="AC27" s="70" t="s">
        <v>49</v>
      </c>
      <c r="AD27" s="70"/>
      <c r="AE27" s="70"/>
      <c r="AF27" s="70"/>
      <c r="AG27" s="70"/>
      <c r="AH27" s="70"/>
      <c r="AI27" s="70"/>
      <c r="AJ27" s="79" t="s">
        <v>50</v>
      </c>
      <c r="AK27" s="78"/>
      <c r="AL27" s="78"/>
      <c r="AM27" s="78"/>
      <c r="AN27" s="78"/>
      <c r="AO27" s="78"/>
      <c r="AP27" s="78"/>
      <c r="AQ27" s="71" t="s">
        <v>51</v>
      </c>
      <c r="AR27" s="70"/>
      <c r="AS27" s="70"/>
      <c r="AT27" s="70"/>
      <c r="AU27" s="70"/>
      <c r="AV27" s="70"/>
      <c r="AW27" s="70"/>
      <c r="AX27" s="71" t="s">
        <v>51</v>
      </c>
      <c r="AY27" s="70"/>
      <c r="AZ27" s="70"/>
      <c r="BA27" s="70"/>
      <c r="BB27" s="70"/>
      <c r="BC27" s="70"/>
      <c r="BD27" s="70"/>
      <c r="BE27" s="78" t="s">
        <v>50</v>
      </c>
      <c r="BF27" s="78"/>
      <c r="BG27" s="78"/>
      <c r="BH27" s="78"/>
      <c r="BI27" s="78"/>
      <c r="BJ27" s="78"/>
      <c r="BK27" s="78"/>
      <c r="BL27" s="78"/>
      <c r="CA27" s="1" t="s">
        <v>68</v>
      </c>
    </row>
    <row r="28" spans="1:79" ht="15" customHeight="1">
      <c r="A28" s="30">
        <v>8432.9120000000003</v>
      </c>
      <c r="B28" s="30"/>
      <c r="C28" s="30"/>
      <c r="D28" s="30"/>
      <c r="E28" s="30"/>
      <c r="F28" s="30"/>
      <c r="G28" s="30"/>
      <c r="H28" s="30">
        <v>1074.44</v>
      </c>
      <c r="I28" s="30"/>
      <c r="J28" s="30"/>
      <c r="K28" s="30"/>
      <c r="L28" s="30"/>
      <c r="M28" s="30"/>
      <c r="N28" s="30"/>
      <c r="O28" s="30">
        <f>A28+H28</f>
        <v>9507.3520000000008</v>
      </c>
      <c r="P28" s="30"/>
      <c r="Q28" s="30"/>
      <c r="R28" s="30"/>
      <c r="S28" s="30"/>
      <c r="T28" s="30"/>
      <c r="U28" s="30"/>
      <c r="V28" s="30">
        <v>8432.9120000000003</v>
      </c>
      <c r="W28" s="30"/>
      <c r="X28" s="30"/>
      <c r="Y28" s="30"/>
      <c r="Z28" s="30"/>
      <c r="AA28" s="30"/>
      <c r="AB28" s="30"/>
      <c r="AC28" s="30">
        <v>1074.44</v>
      </c>
      <c r="AD28" s="30"/>
      <c r="AE28" s="30"/>
      <c r="AF28" s="30"/>
      <c r="AG28" s="30"/>
      <c r="AH28" s="30"/>
      <c r="AI28" s="30"/>
      <c r="AJ28" s="30">
        <f>V28+AC28</f>
        <v>9507.3520000000008</v>
      </c>
      <c r="AK28" s="30"/>
      <c r="AL28" s="30"/>
      <c r="AM28" s="30"/>
      <c r="AN28" s="30"/>
      <c r="AO28" s="30"/>
      <c r="AP28" s="30"/>
      <c r="AQ28" s="30">
        <f>V28-A28</f>
        <v>0</v>
      </c>
      <c r="AR28" s="30"/>
      <c r="AS28" s="30"/>
      <c r="AT28" s="30"/>
      <c r="AU28" s="30"/>
      <c r="AV28" s="30"/>
      <c r="AW28" s="30"/>
      <c r="AX28" s="30">
        <f>AC28-H28</f>
        <v>0</v>
      </c>
      <c r="AY28" s="30"/>
      <c r="AZ28" s="30"/>
      <c r="BA28" s="30"/>
      <c r="BB28" s="30"/>
      <c r="BC28" s="30"/>
      <c r="BD28" s="30"/>
      <c r="BE28" s="30">
        <f>AQ28+AX28</f>
        <v>0</v>
      </c>
      <c r="BF28" s="30"/>
      <c r="BG28" s="30"/>
      <c r="BH28" s="30"/>
      <c r="BI28" s="30"/>
      <c r="BJ28" s="30"/>
      <c r="BK28" s="30"/>
      <c r="BL28" s="30"/>
      <c r="CA28" s="1" t="s">
        <v>69</v>
      </c>
    </row>
    <row r="29" spans="1:79" ht="6" customHeight="1"/>
    <row r="30" spans="1:79" ht="11.25" customHeight="1"/>
    <row r="31" spans="1:79" ht="15.75" customHeight="1">
      <c r="A31" s="120" t="s">
        <v>11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</row>
    <row r="32" spans="1:79" ht="15" customHeight="1">
      <c r="A32" s="77" t="s">
        <v>90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idden="1"/>
    <row r="34" spans="1:79" ht="48" customHeight="1">
      <c r="A34" s="25" t="s">
        <v>15</v>
      </c>
      <c r="B34" s="25"/>
      <c r="C34" s="25"/>
      <c r="D34" s="25" t="s">
        <v>14</v>
      </c>
      <c r="E34" s="25"/>
      <c r="F34" s="25"/>
      <c r="G34" s="25"/>
      <c r="H34" s="25" t="s">
        <v>30</v>
      </c>
      <c r="I34" s="25"/>
      <c r="J34" s="25"/>
      <c r="K34" s="25"/>
      <c r="L34" s="25" t="s">
        <v>40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 t="s">
        <v>13</v>
      </c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 t="s">
        <v>12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 t="s">
        <v>5</v>
      </c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57" t="s">
        <v>92</v>
      </c>
    </row>
    <row r="35" spans="1:79" ht="29.1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 t="s">
        <v>10</v>
      </c>
      <c r="AD35" s="25"/>
      <c r="AE35" s="25"/>
      <c r="AF35" s="25"/>
      <c r="AG35" s="25" t="s">
        <v>9</v>
      </c>
      <c r="AH35" s="25"/>
      <c r="AI35" s="25"/>
      <c r="AJ35" s="25"/>
      <c r="AK35" s="25" t="s">
        <v>8</v>
      </c>
      <c r="AL35" s="25"/>
      <c r="AM35" s="25"/>
      <c r="AN35" s="25"/>
      <c r="AO35" s="25" t="s">
        <v>10</v>
      </c>
      <c r="AP35" s="25"/>
      <c r="AQ35" s="25"/>
      <c r="AR35" s="25"/>
      <c r="AS35" s="25" t="s">
        <v>9</v>
      </c>
      <c r="AT35" s="25"/>
      <c r="AU35" s="25"/>
      <c r="AV35" s="25"/>
      <c r="AW35" s="25" t="s">
        <v>8</v>
      </c>
      <c r="AX35" s="25"/>
      <c r="AY35" s="25"/>
      <c r="AZ35" s="25"/>
      <c r="BA35" s="25" t="s">
        <v>10</v>
      </c>
      <c r="BB35" s="25"/>
      <c r="BC35" s="25"/>
      <c r="BD35" s="25"/>
      <c r="BE35" s="25" t="s">
        <v>9</v>
      </c>
      <c r="BF35" s="25"/>
      <c r="BG35" s="25"/>
      <c r="BH35" s="25"/>
      <c r="BI35" s="25" t="s">
        <v>8</v>
      </c>
      <c r="BJ35" s="25"/>
      <c r="BK35" s="25"/>
      <c r="BL35" s="25"/>
      <c r="BM35" s="58"/>
    </row>
    <row r="36" spans="1:79" ht="15.95" customHeight="1">
      <c r="A36" s="25">
        <v>1</v>
      </c>
      <c r="B36" s="25"/>
      <c r="C36" s="25"/>
      <c r="D36" s="25">
        <v>2</v>
      </c>
      <c r="E36" s="25"/>
      <c r="F36" s="25"/>
      <c r="G36" s="25"/>
      <c r="H36" s="25">
        <v>3</v>
      </c>
      <c r="I36" s="25"/>
      <c r="J36" s="25"/>
      <c r="K36" s="25"/>
      <c r="L36" s="25">
        <v>4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5</v>
      </c>
      <c r="AD36" s="25"/>
      <c r="AE36" s="25"/>
      <c r="AF36" s="25"/>
      <c r="AG36" s="25">
        <v>6</v>
      </c>
      <c r="AH36" s="25"/>
      <c r="AI36" s="25"/>
      <c r="AJ36" s="25"/>
      <c r="AK36" s="25">
        <v>7</v>
      </c>
      <c r="AL36" s="25"/>
      <c r="AM36" s="25"/>
      <c r="AN36" s="25"/>
      <c r="AO36" s="25">
        <v>8</v>
      </c>
      <c r="AP36" s="25"/>
      <c r="AQ36" s="25"/>
      <c r="AR36" s="25"/>
      <c r="AS36" s="25">
        <v>9</v>
      </c>
      <c r="AT36" s="25"/>
      <c r="AU36" s="25"/>
      <c r="AV36" s="25"/>
      <c r="AW36" s="25">
        <v>10</v>
      </c>
      <c r="AX36" s="25"/>
      <c r="AY36" s="25"/>
      <c r="AZ36" s="25"/>
      <c r="BA36" s="25">
        <v>11</v>
      </c>
      <c r="BB36" s="25"/>
      <c r="BC36" s="25"/>
      <c r="BD36" s="25"/>
      <c r="BE36" s="25">
        <v>12</v>
      </c>
      <c r="BF36" s="25"/>
      <c r="BG36" s="25"/>
      <c r="BH36" s="25"/>
      <c r="BI36" s="25">
        <v>13</v>
      </c>
      <c r="BJ36" s="25"/>
      <c r="BK36" s="25"/>
      <c r="BL36" s="25"/>
      <c r="BM36" s="7">
        <v>14</v>
      </c>
    </row>
    <row r="37" spans="1:79" hidden="1">
      <c r="A37" s="75" t="s">
        <v>52</v>
      </c>
      <c r="B37" s="75"/>
      <c r="C37" s="75"/>
      <c r="D37" s="122" t="s">
        <v>53</v>
      </c>
      <c r="E37" s="122"/>
      <c r="F37" s="122"/>
      <c r="G37" s="122"/>
      <c r="H37" s="122" t="s">
        <v>54</v>
      </c>
      <c r="I37" s="122"/>
      <c r="J37" s="122"/>
      <c r="K37" s="122"/>
      <c r="L37" s="75" t="s">
        <v>55</v>
      </c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0" t="s">
        <v>47</v>
      </c>
      <c r="AD37" s="70"/>
      <c r="AE37" s="70"/>
      <c r="AF37" s="70"/>
      <c r="AG37" s="70" t="s">
        <v>46</v>
      </c>
      <c r="AH37" s="70"/>
      <c r="AI37" s="70"/>
      <c r="AJ37" s="70"/>
      <c r="AK37" s="79" t="s">
        <v>62</v>
      </c>
      <c r="AL37" s="78"/>
      <c r="AM37" s="78"/>
      <c r="AN37" s="78"/>
      <c r="AO37" s="70" t="s">
        <v>48</v>
      </c>
      <c r="AP37" s="70"/>
      <c r="AQ37" s="70"/>
      <c r="AR37" s="70"/>
      <c r="AS37" s="70" t="s">
        <v>49</v>
      </c>
      <c r="AT37" s="70"/>
      <c r="AU37" s="70"/>
      <c r="AV37" s="70"/>
      <c r="AW37" s="79" t="s">
        <v>62</v>
      </c>
      <c r="AX37" s="78"/>
      <c r="AY37" s="78"/>
      <c r="AZ37" s="78"/>
      <c r="BA37" s="71" t="s">
        <v>63</v>
      </c>
      <c r="BB37" s="70"/>
      <c r="BC37" s="70"/>
      <c r="BD37" s="70"/>
      <c r="BE37" s="71" t="s">
        <v>63</v>
      </c>
      <c r="BF37" s="70"/>
      <c r="BG37" s="70"/>
      <c r="BH37" s="70"/>
      <c r="BI37" s="78" t="s">
        <v>62</v>
      </c>
      <c r="BJ37" s="78"/>
      <c r="BK37" s="78"/>
      <c r="BL37" s="78"/>
      <c r="BM37" s="6"/>
      <c r="CA37" s="1" t="s">
        <v>70</v>
      </c>
    </row>
    <row r="38" spans="1:79" ht="18" customHeight="1">
      <c r="A38" s="52">
        <v>1</v>
      </c>
      <c r="B38" s="52"/>
      <c r="C38" s="52"/>
      <c r="D38" s="26">
        <v>4816060</v>
      </c>
      <c r="E38" s="26"/>
      <c r="F38" s="26"/>
      <c r="G38" s="26"/>
      <c r="H38" s="26" t="s">
        <v>105</v>
      </c>
      <c r="I38" s="26"/>
      <c r="J38" s="26"/>
      <c r="K38" s="26"/>
      <c r="L38" s="27" t="s">
        <v>109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  <c r="AC38" s="30">
        <v>1061.2270000000001</v>
      </c>
      <c r="AD38" s="30"/>
      <c r="AE38" s="30"/>
      <c r="AF38" s="30"/>
      <c r="AG38" s="30">
        <v>0</v>
      </c>
      <c r="AH38" s="30"/>
      <c r="AI38" s="30"/>
      <c r="AJ38" s="30"/>
      <c r="AK38" s="30">
        <f>AC38+AG38</f>
        <v>1061.2270000000001</v>
      </c>
      <c r="AL38" s="30"/>
      <c r="AM38" s="30"/>
      <c r="AN38" s="30"/>
      <c r="AO38" s="30">
        <v>1061.2270000000001</v>
      </c>
      <c r="AP38" s="30"/>
      <c r="AQ38" s="30"/>
      <c r="AR38" s="30"/>
      <c r="AS38" s="30">
        <v>0</v>
      </c>
      <c r="AT38" s="30"/>
      <c r="AU38" s="30"/>
      <c r="AV38" s="30"/>
      <c r="AW38" s="30">
        <f>AO38+AS38</f>
        <v>1061.2270000000001</v>
      </c>
      <c r="AX38" s="30"/>
      <c r="AY38" s="30"/>
      <c r="AZ38" s="30"/>
      <c r="BA38" s="30">
        <f>AO38-AC38</f>
        <v>0</v>
      </c>
      <c r="BB38" s="30"/>
      <c r="BC38" s="30"/>
      <c r="BD38" s="30"/>
      <c r="BE38" s="30">
        <f>AS38-AG38</f>
        <v>0</v>
      </c>
      <c r="BF38" s="30"/>
      <c r="BG38" s="30"/>
      <c r="BH38" s="30"/>
      <c r="BI38" s="30">
        <f>BA38+BE38</f>
        <v>0</v>
      </c>
      <c r="BJ38" s="30"/>
      <c r="BK38" s="30"/>
      <c r="BL38" s="30"/>
      <c r="BM38" s="7" t="s">
        <v>93</v>
      </c>
      <c r="CA38" s="1" t="s">
        <v>71</v>
      </c>
    </row>
    <row r="39" spans="1:79" s="11" customFormat="1" ht="31.5" customHeight="1">
      <c r="A39" s="44">
        <v>2</v>
      </c>
      <c r="B39" s="45"/>
      <c r="C39" s="46"/>
      <c r="D39" s="26">
        <v>4816060</v>
      </c>
      <c r="E39" s="26"/>
      <c r="F39" s="26"/>
      <c r="G39" s="26"/>
      <c r="H39" s="26" t="s">
        <v>105</v>
      </c>
      <c r="I39" s="26"/>
      <c r="J39" s="26"/>
      <c r="K39" s="26"/>
      <c r="L39" s="27" t="s">
        <v>110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49">
        <v>167.73099999999999</v>
      </c>
      <c r="AD39" s="50"/>
      <c r="AE39" s="50"/>
      <c r="AF39" s="51"/>
      <c r="AG39" s="30">
        <v>0</v>
      </c>
      <c r="AH39" s="30"/>
      <c r="AI39" s="30"/>
      <c r="AJ39" s="30"/>
      <c r="AK39" s="30">
        <f t="shared" ref="AK39:AK40" si="0">AC39+AG39</f>
        <v>167.73099999999999</v>
      </c>
      <c r="AL39" s="30"/>
      <c r="AM39" s="30"/>
      <c r="AN39" s="30"/>
      <c r="AO39" s="49">
        <v>167.73099999999999</v>
      </c>
      <c r="AP39" s="50"/>
      <c r="AQ39" s="50"/>
      <c r="AR39" s="51"/>
      <c r="AS39" s="30">
        <v>0</v>
      </c>
      <c r="AT39" s="30"/>
      <c r="AU39" s="30"/>
      <c r="AV39" s="30"/>
      <c r="AW39" s="30">
        <f t="shared" ref="AW39:AW40" si="1">AO39+AS39</f>
        <v>167.73099999999999</v>
      </c>
      <c r="AX39" s="30"/>
      <c r="AY39" s="30"/>
      <c r="AZ39" s="30"/>
      <c r="BA39" s="30">
        <f t="shared" ref="BA39:BA40" si="2">AO39-AC39</f>
        <v>0</v>
      </c>
      <c r="BB39" s="30"/>
      <c r="BC39" s="30"/>
      <c r="BD39" s="30"/>
      <c r="BE39" s="30">
        <f t="shared" ref="BE39:BE44" si="3">AS39-AG39</f>
        <v>0</v>
      </c>
      <c r="BF39" s="30"/>
      <c r="BG39" s="30"/>
      <c r="BH39" s="30"/>
      <c r="BI39" s="30">
        <f t="shared" ref="BI39:BI40" si="4">BA39+BE39</f>
        <v>0</v>
      </c>
      <c r="BJ39" s="30"/>
      <c r="BK39" s="30"/>
      <c r="BL39" s="30"/>
      <c r="BM39" s="7"/>
    </row>
    <row r="40" spans="1:79" s="11" customFormat="1" ht="15.75" customHeight="1">
      <c r="A40" s="44">
        <v>3</v>
      </c>
      <c r="B40" s="45"/>
      <c r="C40" s="46"/>
      <c r="D40" s="26">
        <v>4816060</v>
      </c>
      <c r="E40" s="26"/>
      <c r="F40" s="26"/>
      <c r="G40" s="26"/>
      <c r="H40" s="26" t="s">
        <v>105</v>
      </c>
      <c r="I40" s="26"/>
      <c r="J40" s="26"/>
      <c r="K40" s="26"/>
      <c r="L40" s="27" t="s">
        <v>111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49">
        <v>5549.732</v>
      </c>
      <c r="AD40" s="50"/>
      <c r="AE40" s="50"/>
      <c r="AF40" s="51"/>
      <c r="AG40" s="30">
        <v>0.35199999999999998</v>
      </c>
      <c r="AH40" s="30"/>
      <c r="AI40" s="30"/>
      <c r="AJ40" s="30"/>
      <c r="AK40" s="30">
        <f t="shared" si="0"/>
        <v>5550.0839999999998</v>
      </c>
      <c r="AL40" s="30"/>
      <c r="AM40" s="30"/>
      <c r="AN40" s="30"/>
      <c r="AO40" s="49">
        <v>5549.732</v>
      </c>
      <c r="AP40" s="50"/>
      <c r="AQ40" s="50"/>
      <c r="AR40" s="51"/>
      <c r="AS40" s="30">
        <v>0.35199999999999998</v>
      </c>
      <c r="AT40" s="30"/>
      <c r="AU40" s="30"/>
      <c r="AV40" s="30"/>
      <c r="AW40" s="30">
        <f t="shared" si="1"/>
        <v>5550.0839999999998</v>
      </c>
      <c r="AX40" s="30"/>
      <c r="AY40" s="30"/>
      <c r="AZ40" s="30"/>
      <c r="BA40" s="30">
        <f t="shared" si="2"/>
        <v>0</v>
      </c>
      <c r="BB40" s="30"/>
      <c r="BC40" s="30"/>
      <c r="BD40" s="30"/>
      <c r="BE40" s="30">
        <f t="shared" si="3"/>
        <v>0</v>
      </c>
      <c r="BF40" s="30"/>
      <c r="BG40" s="30"/>
      <c r="BH40" s="30"/>
      <c r="BI40" s="30">
        <f t="shared" si="4"/>
        <v>0</v>
      </c>
      <c r="BJ40" s="30"/>
      <c r="BK40" s="30"/>
      <c r="BL40" s="30"/>
      <c r="BM40" s="7"/>
    </row>
    <row r="41" spans="1:79" s="11" customFormat="1" ht="15.75" customHeight="1">
      <c r="A41" s="52">
        <v>4</v>
      </c>
      <c r="B41" s="52"/>
      <c r="C41" s="52"/>
      <c r="D41" s="26">
        <v>4816060</v>
      </c>
      <c r="E41" s="26"/>
      <c r="F41" s="26"/>
      <c r="G41" s="26"/>
      <c r="H41" s="26" t="s">
        <v>105</v>
      </c>
      <c r="I41" s="26"/>
      <c r="J41" s="26"/>
      <c r="K41" s="26"/>
      <c r="L41" s="27" t="s">
        <v>112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30">
        <v>173.31200000000001</v>
      </c>
      <c r="AD41" s="30"/>
      <c r="AE41" s="30"/>
      <c r="AF41" s="30"/>
      <c r="AG41" s="30">
        <v>0</v>
      </c>
      <c r="AH41" s="30"/>
      <c r="AI41" s="30"/>
      <c r="AJ41" s="30"/>
      <c r="AK41" s="30">
        <f>AC41+AG41</f>
        <v>173.31200000000001</v>
      </c>
      <c r="AL41" s="30"/>
      <c r="AM41" s="30"/>
      <c r="AN41" s="30"/>
      <c r="AO41" s="30">
        <v>173.31200000000001</v>
      </c>
      <c r="AP41" s="30"/>
      <c r="AQ41" s="30"/>
      <c r="AR41" s="30"/>
      <c r="AS41" s="30">
        <v>0</v>
      </c>
      <c r="AT41" s="30"/>
      <c r="AU41" s="30"/>
      <c r="AV41" s="30"/>
      <c r="AW41" s="30">
        <f>AO41+AS41</f>
        <v>173.31200000000001</v>
      </c>
      <c r="AX41" s="30"/>
      <c r="AY41" s="30"/>
      <c r="AZ41" s="30"/>
      <c r="BA41" s="30">
        <f>AO41-AC41</f>
        <v>0</v>
      </c>
      <c r="BB41" s="30"/>
      <c r="BC41" s="30"/>
      <c r="BD41" s="30"/>
      <c r="BE41" s="30">
        <f>AS41-AG41</f>
        <v>0</v>
      </c>
      <c r="BF41" s="30"/>
      <c r="BG41" s="30"/>
      <c r="BH41" s="30"/>
      <c r="BI41" s="30">
        <f>BA41+BE41</f>
        <v>0</v>
      </c>
      <c r="BJ41" s="30"/>
      <c r="BK41" s="30"/>
      <c r="BL41" s="30"/>
      <c r="BM41" s="7" t="s">
        <v>93</v>
      </c>
    </row>
    <row r="42" spans="1:79" s="11" customFormat="1" ht="15.75" customHeight="1">
      <c r="A42" s="44">
        <v>5</v>
      </c>
      <c r="B42" s="45"/>
      <c r="C42" s="46"/>
      <c r="D42" s="26">
        <v>4816060</v>
      </c>
      <c r="E42" s="26"/>
      <c r="F42" s="26"/>
      <c r="G42" s="26"/>
      <c r="H42" s="26" t="s">
        <v>105</v>
      </c>
      <c r="I42" s="26"/>
      <c r="J42" s="26"/>
      <c r="K42" s="26"/>
      <c r="L42" s="27" t="s">
        <v>113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49">
        <v>617.03099999999995</v>
      </c>
      <c r="AD42" s="50"/>
      <c r="AE42" s="50"/>
      <c r="AF42" s="51"/>
      <c r="AG42" s="30">
        <v>0</v>
      </c>
      <c r="AH42" s="30"/>
      <c r="AI42" s="30"/>
      <c r="AJ42" s="30"/>
      <c r="AK42" s="30">
        <f t="shared" ref="AK42:AK43" si="5">AC42+AG42</f>
        <v>617.03099999999995</v>
      </c>
      <c r="AL42" s="30"/>
      <c r="AM42" s="30"/>
      <c r="AN42" s="30"/>
      <c r="AO42" s="49">
        <v>617.03099999999995</v>
      </c>
      <c r="AP42" s="50"/>
      <c r="AQ42" s="50"/>
      <c r="AR42" s="51"/>
      <c r="AS42" s="30">
        <v>0</v>
      </c>
      <c r="AT42" s="30"/>
      <c r="AU42" s="30"/>
      <c r="AV42" s="30"/>
      <c r="AW42" s="30">
        <f t="shared" ref="AW42:AW43" si="6">AO42+AS42</f>
        <v>617.03099999999995</v>
      </c>
      <c r="AX42" s="30"/>
      <c r="AY42" s="30"/>
      <c r="AZ42" s="30"/>
      <c r="BA42" s="30">
        <f t="shared" ref="BA42:BA43" si="7">AO42-AC42</f>
        <v>0</v>
      </c>
      <c r="BB42" s="30"/>
      <c r="BC42" s="30"/>
      <c r="BD42" s="30"/>
      <c r="BE42" s="30">
        <f t="shared" ref="BE42:BE43" si="8">AS42-AG42</f>
        <v>0</v>
      </c>
      <c r="BF42" s="30"/>
      <c r="BG42" s="30"/>
      <c r="BH42" s="30"/>
      <c r="BI42" s="30">
        <f t="shared" ref="BI42:BI43" si="9">BA42+BE42</f>
        <v>0</v>
      </c>
      <c r="BJ42" s="30"/>
      <c r="BK42" s="30"/>
      <c r="BL42" s="30"/>
      <c r="BM42" s="7"/>
    </row>
    <row r="43" spans="1:79" s="11" customFormat="1" ht="15.75" customHeight="1">
      <c r="A43" s="44">
        <v>6</v>
      </c>
      <c r="B43" s="45"/>
      <c r="C43" s="46"/>
      <c r="D43" s="26">
        <v>4816060</v>
      </c>
      <c r="E43" s="26"/>
      <c r="F43" s="26"/>
      <c r="G43" s="26"/>
      <c r="H43" s="26" t="s">
        <v>105</v>
      </c>
      <c r="I43" s="26"/>
      <c r="J43" s="26"/>
      <c r="K43" s="26"/>
      <c r="L43" s="27" t="s">
        <v>114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49">
        <v>731.197</v>
      </c>
      <c r="AD43" s="50"/>
      <c r="AE43" s="50"/>
      <c r="AF43" s="51"/>
      <c r="AG43" s="30">
        <v>1074.088</v>
      </c>
      <c r="AH43" s="30"/>
      <c r="AI43" s="30"/>
      <c r="AJ43" s="30"/>
      <c r="AK43" s="30">
        <f t="shared" si="5"/>
        <v>1805.2849999999999</v>
      </c>
      <c r="AL43" s="30"/>
      <c r="AM43" s="30"/>
      <c r="AN43" s="30"/>
      <c r="AO43" s="49">
        <v>731.197</v>
      </c>
      <c r="AP43" s="50"/>
      <c r="AQ43" s="50"/>
      <c r="AR43" s="51"/>
      <c r="AS43" s="30">
        <v>1074.088</v>
      </c>
      <c r="AT43" s="30"/>
      <c r="AU43" s="30"/>
      <c r="AV43" s="30"/>
      <c r="AW43" s="30">
        <f t="shared" si="6"/>
        <v>1805.2849999999999</v>
      </c>
      <c r="AX43" s="30"/>
      <c r="AY43" s="30"/>
      <c r="AZ43" s="30"/>
      <c r="BA43" s="30">
        <f t="shared" si="7"/>
        <v>0</v>
      </c>
      <c r="BB43" s="30"/>
      <c r="BC43" s="30"/>
      <c r="BD43" s="30"/>
      <c r="BE43" s="30">
        <f t="shared" si="8"/>
        <v>0</v>
      </c>
      <c r="BF43" s="30"/>
      <c r="BG43" s="30"/>
      <c r="BH43" s="30"/>
      <c r="BI43" s="30">
        <f t="shared" si="9"/>
        <v>0</v>
      </c>
      <c r="BJ43" s="30"/>
      <c r="BK43" s="30"/>
      <c r="BL43" s="30"/>
      <c r="BM43" s="7"/>
    </row>
    <row r="44" spans="1:79" s="11" customFormat="1" ht="15.75" customHeight="1">
      <c r="A44" s="44">
        <v>7</v>
      </c>
      <c r="B44" s="59"/>
      <c r="C44" s="60"/>
      <c r="D44" s="41">
        <v>4816060</v>
      </c>
      <c r="E44" s="42"/>
      <c r="F44" s="42"/>
      <c r="G44" s="43"/>
      <c r="H44" s="41" t="s">
        <v>105</v>
      </c>
      <c r="I44" s="42"/>
      <c r="J44" s="42"/>
      <c r="K44" s="43"/>
      <c r="L44" s="27" t="s">
        <v>115</v>
      </c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49">
        <v>132.68199999999999</v>
      </c>
      <c r="AD44" s="53"/>
      <c r="AE44" s="53"/>
      <c r="AF44" s="54"/>
      <c r="AG44" s="49">
        <v>0</v>
      </c>
      <c r="AH44" s="50"/>
      <c r="AI44" s="50"/>
      <c r="AJ44" s="51"/>
      <c r="AK44" s="30">
        <f t="shared" ref="AK44" si="10">AC44+AG44</f>
        <v>132.68199999999999</v>
      </c>
      <c r="AL44" s="30"/>
      <c r="AM44" s="30"/>
      <c r="AN44" s="30"/>
      <c r="AO44" s="49">
        <v>132.68199999999999</v>
      </c>
      <c r="AP44" s="53"/>
      <c r="AQ44" s="53"/>
      <c r="AR44" s="54"/>
      <c r="AS44" s="49">
        <v>0</v>
      </c>
      <c r="AT44" s="50"/>
      <c r="AU44" s="50"/>
      <c r="AV44" s="51"/>
      <c r="AW44" s="30">
        <f t="shared" ref="AW44" si="11">AO44+AS44</f>
        <v>132.68199999999999</v>
      </c>
      <c r="AX44" s="30"/>
      <c r="AY44" s="30"/>
      <c r="AZ44" s="30"/>
      <c r="BA44" s="30">
        <f t="shared" ref="BA44" si="12">AO44-AC44</f>
        <v>0</v>
      </c>
      <c r="BB44" s="30"/>
      <c r="BC44" s="30"/>
      <c r="BD44" s="30"/>
      <c r="BE44" s="30">
        <f t="shared" si="3"/>
        <v>0</v>
      </c>
      <c r="BF44" s="30"/>
      <c r="BG44" s="30"/>
      <c r="BH44" s="30"/>
      <c r="BI44" s="30">
        <f t="shared" ref="BI44" si="13">BA44+BE44</f>
        <v>0</v>
      </c>
      <c r="BJ44" s="30"/>
      <c r="BK44" s="30"/>
      <c r="BL44" s="30"/>
      <c r="BM44" s="7"/>
    </row>
    <row r="45" spans="1:79" s="5" customFormat="1" ht="15.75" customHeight="1">
      <c r="A45" s="121"/>
      <c r="B45" s="121"/>
      <c r="C45" s="121"/>
      <c r="D45" s="20" t="s">
        <v>80</v>
      </c>
      <c r="E45" s="20"/>
      <c r="F45" s="20"/>
      <c r="G45" s="20"/>
      <c r="H45" s="20" t="s">
        <v>80</v>
      </c>
      <c r="I45" s="20"/>
      <c r="J45" s="20"/>
      <c r="K45" s="20"/>
      <c r="L45" s="21" t="s">
        <v>81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3"/>
      <c r="AC45" s="24">
        <f>AC38+AC39+AC40+AC44+AC41+AC42+AC43</f>
        <v>8432.9120000000003</v>
      </c>
      <c r="AD45" s="24"/>
      <c r="AE45" s="24"/>
      <c r="AF45" s="24"/>
      <c r="AG45" s="24">
        <f t="shared" ref="AG45" si="14">AG38+AG39+AG40+AG44+AG41+AG42+AG43</f>
        <v>1074.44</v>
      </c>
      <c r="AH45" s="24"/>
      <c r="AI45" s="24"/>
      <c r="AJ45" s="24"/>
      <c r="AK45" s="24">
        <f t="shared" ref="AK45" si="15">AK38+AK39+AK40+AK44+AK41+AK42+AK43</f>
        <v>9507.351999999999</v>
      </c>
      <c r="AL45" s="24"/>
      <c r="AM45" s="24"/>
      <c r="AN45" s="24"/>
      <c r="AO45" s="24">
        <f t="shared" ref="AO45" si="16">AO38+AO39+AO40+AO44+AO41+AO42+AO43</f>
        <v>8432.9120000000003</v>
      </c>
      <c r="AP45" s="24"/>
      <c r="AQ45" s="24"/>
      <c r="AR45" s="24"/>
      <c r="AS45" s="24">
        <f t="shared" ref="AS45" si="17">AS38+AS39+AS40+AS44+AS41+AS42+AS43</f>
        <v>1074.44</v>
      </c>
      <c r="AT45" s="24"/>
      <c r="AU45" s="24"/>
      <c r="AV45" s="24"/>
      <c r="AW45" s="24">
        <f>AW38+AW39+AW40+AW44+AW41+AW42+AW43</f>
        <v>9507.351999999999</v>
      </c>
      <c r="AX45" s="24"/>
      <c r="AY45" s="24"/>
      <c r="AZ45" s="24"/>
      <c r="BA45" s="24">
        <f t="shared" ref="BA45" si="18">BA38+BA39+BA40+BA44+BA41+BA42+BA43</f>
        <v>0</v>
      </c>
      <c r="BB45" s="24"/>
      <c r="BC45" s="24"/>
      <c r="BD45" s="24"/>
      <c r="BE45" s="24">
        <f t="shared" ref="BE45" si="19">BE38+BE39+BE40+BE44+BE41+BE42+BE43</f>
        <v>0</v>
      </c>
      <c r="BF45" s="24"/>
      <c r="BG45" s="24"/>
      <c r="BH45" s="24"/>
      <c r="BI45" s="24">
        <f t="shared" ref="BI45" si="20">BI38+BI39+BI40+BI44+BI41+BI42+BI43</f>
        <v>0</v>
      </c>
      <c r="BJ45" s="24"/>
      <c r="BK45" s="24"/>
      <c r="BL45" s="24"/>
      <c r="BM45" s="8" t="s">
        <v>93</v>
      </c>
    </row>
    <row r="47" spans="1:79" ht="5.25" customHeight="1"/>
    <row r="48" spans="1:79" ht="15.75" customHeight="1">
      <c r="A48" s="120" t="s">
        <v>32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</row>
    <row r="49" spans="1:79" ht="15" customHeight="1">
      <c r="A49" s="77" t="s">
        <v>90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</row>
    <row r="50" spans="1:79" ht="1.5" customHeight="1"/>
    <row r="51" spans="1:79" ht="33.75" customHeight="1">
      <c r="A51" s="25" t="s">
        <v>31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 t="s">
        <v>13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">
        <v>12</v>
      </c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 t="s">
        <v>5</v>
      </c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57" t="s">
        <v>92</v>
      </c>
    </row>
    <row r="52" spans="1:79" ht="29.1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 t="s">
        <v>10</v>
      </c>
      <c r="R52" s="25"/>
      <c r="S52" s="25"/>
      <c r="T52" s="25"/>
      <c r="U52" s="25"/>
      <c r="V52" s="25" t="s">
        <v>9</v>
      </c>
      <c r="W52" s="25"/>
      <c r="X52" s="25"/>
      <c r="Y52" s="25"/>
      <c r="Z52" s="25"/>
      <c r="AA52" s="25" t="s">
        <v>8</v>
      </c>
      <c r="AB52" s="25"/>
      <c r="AC52" s="25"/>
      <c r="AD52" s="25"/>
      <c r="AE52" s="25"/>
      <c r="AF52" s="25"/>
      <c r="AG52" s="25" t="s">
        <v>10</v>
      </c>
      <c r="AH52" s="25"/>
      <c r="AI52" s="25"/>
      <c r="AJ52" s="25"/>
      <c r="AK52" s="25"/>
      <c r="AL52" s="25" t="s">
        <v>9</v>
      </c>
      <c r="AM52" s="25"/>
      <c r="AN52" s="25"/>
      <c r="AO52" s="25"/>
      <c r="AP52" s="25"/>
      <c r="AQ52" s="25" t="s">
        <v>8</v>
      </c>
      <c r="AR52" s="25"/>
      <c r="AS52" s="25"/>
      <c r="AT52" s="25"/>
      <c r="AU52" s="25"/>
      <c r="AV52" s="25"/>
      <c r="AW52" s="25" t="s">
        <v>10</v>
      </c>
      <c r="AX52" s="25"/>
      <c r="AY52" s="25"/>
      <c r="AZ52" s="25"/>
      <c r="BA52" s="25"/>
      <c r="BB52" s="25" t="s">
        <v>9</v>
      </c>
      <c r="BC52" s="25"/>
      <c r="BD52" s="25"/>
      <c r="BE52" s="25"/>
      <c r="BF52" s="25"/>
      <c r="BG52" s="25" t="s">
        <v>8</v>
      </c>
      <c r="BH52" s="25"/>
      <c r="BI52" s="25"/>
      <c r="BJ52" s="25"/>
      <c r="BK52" s="25"/>
      <c r="BL52" s="25"/>
      <c r="BM52" s="58"/>
    </row>
    <row r="53" spans="1:79" ht="15.95" customHeight="1">
      <c r="A53" s="25">
        <v>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>
        <v>2</v>
      </c>
      <c r="R53" s="25"/>
      <c r="S53" s="25"/>
      <c r="T53" s="25"/>
      <c r="U53" s="25"/>
      <c r="V53" s="25">
        <v>3</v>
      </c>
      <c r="W53" s="25"/>
      <c r="X53" s="25"/>
      <c r="Y53" s="25"/>
      <c r="Z53" s="25"/>
      <c r="AA53" s="25">
        <v>4</v>
      </c>
      <c r="AB53" s="25"/>
      <c r="AC53" s="25"/>
      <c r="AD53" s="25"/>
      <c r="AE53" s="25"/>
      <c r="AF53" s="25"/>
      <c r="AG53" s="25">
        <v>5</v>
      </c>
      <c r="AH53" s="25"/>
      <c r="AI53" s="25"/>
      <c r="AJ53" s="25"/>
      <c r="AK53" s="25"/>
      <c r="AL53" s="25">
        <v>6</v>
      </c>
      <c r="AM53" s="25"/>
      <c r="AN53" s="25"/>
      <c r="AO53" s="25"/>
      <c r="AP53" s="25"/>
      <c r="AQ53" s="25">
        <v>7</v>
      </c>
      <c r="AR53" s="25"/>
      <c r="AS53" s="25"/>
      <c r="AT53" s="25"/>
      <c r="AU53" s="25"/>
      <c r="AV53" s="25"/>
      <c r="AW53" s="25">
        <v>8</v>
      </c>
      <c r="AX53" s="25"/>
      <c r="AY53" s="25"/>
      <c r="AZ53" s="25"/>
      <c r="BA53" s="25"/>
      <c r="BB53" s="25">
        <v>9</v>
      </c>
      <c r="BC53" s="25"/>
      <c r="BD53" s="25"/>
      <c r="BE53" s="25"/>
      <c r="BF53" s="25"/>
      <c r="BG53" s="25">
        <v>10</v>
      </c>
      <c r="BH53" s="25"/>
      <c r="BI53" s="25"/>
      <c r="BJ53" s="25"/>
      <c r="BK53" s="25"/>
      <c r="BL53" s="25"/>
      <c r="BM53" s="7">
        <v>14</v>
      </c>
    </row>
    <row r="54" spans="1:79" hidden="1">
      <c r="A54" s="75" t="s">
        <v>55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0" t="s">
        <v>47</v>
      </c>
      <c r="R54" s="70"/>
      <c r="S54" s="70"/>
      <c r="T54" s="70"/>
      <c r="U54" s="70"/>
      <c r="V54" s="70" t="s">
        <v>46</v>
      </c>
      <c r="W54" s="70"/>
      <c r="X54" s="70"/>
      <c r="Y54" s="70"/>
      <c r="Z54" s="70"/>
      <c r="AA54" s="79" t="s">
        <v>64</v>
      </c>
      <c r="AB54" s="78"/>
      <c r="AC54" s="78"/>
      <c r="AD54" s="78"/>
      <c r="AE54" s="78"/>
      <c r="AF54" s="78"/>
      <c r="AG54" s="70" t="s">
        <v>48</v>
      </c>
      <c r="AH54" s="70"/>
      <c r="AI54" s="70"/>
      <c r="AJ54" s="70"/>
      <c r="AK54" s="70"/>
      <c r="AL54" s="70" t="s">
        <v>49</v>
      </c>
      <c r="AM54" s="70"/>
      <c r="AN54" s="70"/>
      <c r="AO54" s="70"/>
      <c r="AP54" s="70"/>
      <c r="AQ54" s="79" t="s">
        <v>64</v>
      </c>
      <c r="AR54" s="78"/>
      <c r="AS54" s="78"/>
      <c r="AT54" s="78"/>
      <c r="AU54" s="78"/>
      <c r="AV54" s="78"/>
      <c r="AW54" s="71" t="s">
        <v>65</v>
      </c>
      <c r="AX54" s="70"/>
      <c r="AY54" s="70"/>
      <c r="AZ54" s="70"/>
      <c r="BA54" s="70"/>
      <c r="BB54" s="71" t="s">
        <v>65</v>
      </c>
      <c r="BC54" s="70"/>
      <c r="BD54" s="70"/>
      <c r="BE54" s="70"/>
      <c r="BF54" s="70"/>
      <c r="BG54" s="78" t="s">
        <v>64</v>
      </c>
      <c r="BH54" s="78"/>
      <c r="BI54" s="78"/>
      <c r="BJ54" s="78"/>
      <c r="BK54" s="78"/>
      <c r="BL54" s="78"/>
      <c r="BM54" s="6"/>
      <c r="CA54" s="1" t="s">
        <v>72</v>
      </c>
    </row>
    <row r="55" spans="1:79" ht="32.25" customHeight="1">
      <c r="A55" s="55" t="s">
        <v>116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  <c r="Q55" s="30">
        <v>7842.1459999999997</v>
      </c>
      <c r="R55" s="30"/>
      <c r="S55" s="30"/>
      <c r="T55" s="30"/>
      <c r="U55" s="30"/>
      <c r="V55" s="30">
        <v>1074.088</v>
      </c>
      <c r="W55" s="30"/>
      <c r="X55" s="30"/>
      <c r="Y55" s="30"/>
      <c r="Z55" s="30"/>
      <c r="AA55" s="30">
        <f>Q55+V55</f>
        <v>8916.2340000000004</v>
      </c>
      <c r="AB55" s="30"/>
      <c r="AC55" s="30"/>
      <c r="AD55" s="30"/>
      <c r="AE55" s="30"/>
      <c r="AF55" s="30"/>
      <c r="AG55" s="30">
        <v>7842.1459999999997</v>
      </c>
      <c r="AH55" s="30"/>
      <c r="AI55" s="30"/>
      <c r="AJ55" s="30"/>
      <c r="AK55" s="30"/>
      <c r="AL55" s="30">
        <v>1074.088</v>
      </c>
      <c r="AM55" s="30"/>
      <c r="AN55" s="30"/>
      <c r="AO55" s="30"/>
      <c r="AP55" s="30"/>
      <c r="AQ55" s="30">
        <f>AG55+AL55</f>
        <v>8916.2340000000004</v>
      </c>
      <c r="AR55" s="30"/>
      <c r="AS55" s="30"/>
      <c r="AT55" s="30"/>
      <c r="AU55" s="30"/>
      <c r="AV55" s="30"/>
      <c r="AW55" s="30">
        <f>AG55-Q55</f>
        <v>0</v>
      </c>
      <c r="AX55" s="30"/>
      <c r="AY55" s="30"/>
      <c r="AZ55" s="30"/>
      <c r="BA55" s="30"/>
      <c r="BB55" s="30">
        <f>AL55-V55</f>
        <v>0</v>
      </c>
      <c r="BC55" s="30"/>
      <c r="BD55" s="30"/>
      <c r="BE55" s="30"/>
      <c r="BF55" s="30"/>
      <c r="BG55" s="30">
        <f>AW55+BB55</f>
        <v>0</v>
      </c>
      <c r="BH55" s="30"/>
      <c r="BI55" s="30"/>
      <c r="BJ55" s="30"/>
      <c r="BK55" s="30"/>
      <c r="BL55" s="30"/>
      <c r="BM55" s="7" t="s">
        <v>93</v>
      </c>
      <c r="CA55" s="1" t="s">
        <v>73</v>
      </c>
    </row>
    <row r="56" spans="1:79" s="11" customFormat="1" ht="30" customHeight="1">
      <c r="A56" s="55" t="s">
        <v>117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8"/>
      <c r="Q56" s="49">
        <v>163.36099999999999</v>
      </c>
      <c r="R56" s="50"/>
      <c r="S56" s="50"/>
      <c r="T56" s="50"/>
      <c r="U56" s="51"/>
      <c r="V56" s="49">
        <v>0</v>
      </c>
      <c r="W56" s="50"/>
      <c r="X56" s="50"/>
      <c r="Y56" s="50"/>
      <c r="Z56" s="51"/>
      <c r="AA56" s="30">
        <f>Q56+V56</f>
        <v>163.36099999999999</v>
      </c>
      <c r="AB56" s="30"/>
      <c r="AC56" s="30"/>
      <c r="AD56" s="30"/>
      <c r="AE56" s="30"/>
      <c r="AF56" s="30"/>
      <c r="AG56" s="49">
        <v>163.36099999999999</v>
      </c>
      <c r="AH56" s="50"/>
      <c r="AI56" s="50"/>
      <c r="AJ56" s="50"/>
      <c r="AK56" s="51"/>
      <c r="AL56" s="49">
        <v>0</v>
      </c>
      <c r="AM56" s="50"/>
      <c r="AN56" s="50"/>
      <c r="AO56" s="50"/>
      <c r="AP56" s="51"/>
      <c r="AQ56" s="30">
        <f>AG56+AL56</f>
        <v>163.36099999999999</v>
      </c>
      <c r="AR56" s="30"/>
      <c r="AS56" s="30"/>
      <c r="AT56" s="30"/>
      <c r="AU56" s="30"/>
      <c r="AV56" s="30"/>
      <c r="AW56" s="30">
        <f>AG56-Q56</f>
        <v>0</v>
      </c>
      <c r="AX56" s="30"/>
      <c r="AY56" s="30"/>
      <c r="AZ56" s="30"/>
      <c r="BA56" s="30"/>
      <c r="BB56" s="30">
        <f>AL56-V56</f>
        <v>0</v>
      </c>
      <c r="BC56" s="30"/>
      <c r="BD56" s="30"/>
      <c r="BE56" s="30"/>
      <c r="BF56" s="30"/>
      <c r="BG56" s="30">
        <f>AW56+BB56</f>
        <v>0</v>
      </c>
      <c r="BH56" s="30"/>
      <c r="BI56" s="30"/>
      <c r="BJ56" s="30"/>
      <c r="BK56" s="30"/>
      <c r="BL56" s="30"/>
      <c r="BM56" s="7"/>
    </row>
    <row r="57" spans="1:79" s="11" customFormat="1" ht="30" customHeight="1">
      <c r="A57" s="55" t="s">
        <v>102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8"/>
      <c r="Q57" s="49">
        <v>328.33499999999998</v>
      </c>
      <c r="R57" s="50"/>
      <c r="S57" s="50"/>
      <c r="T57" s="50"/>
      <c r="U57" s="51"/>
      <c r="V57" s="49">
        <v>0</v>
      </c>
      <c r="W57" s="50"/>
      <c r="X57" s="50"/>
      <c r="Y57" s="50"/>
      <c r="Z57" s="51"/>
      <c r="AA57" s="30">
        <f>Q57+V57</f>
        <v>328.33499999999998</v>
      </c>
      <c r="AB57" s="30"/>
      <c r="AC57" s="30"/>
      <c r="AD57" s="30"/>
      <c r="AE57" s="30"/>
      <c r="AF57" s="30"/>
      <c r="AG57" s="49">
        <v>328.33499999999998</v>
      </c>
      <c r="AH57" s="50"/>
      <c r="AI57" s="50"/>
      <c r="AJ57" s="50"/>
      <c r="AK57" s="51"/>
      <c r="AL57" s="49">
        <v>0</v>
      </c>
      <c r="AM57" s="50"/>
      <c r="AN57" s="50"/>
      <c r="AO57" s="50"/>
      <c r="AP57" s="51"/>
      <c r="AQ57" s="30">
        <f>AG57+AL57</f>
        <v>328.33499999999998</v>
      </c>
      <c r="AR57" s="30"/>
      <c r="AS57" s="30"/>
      <c r="AT57" s="30"/>
      <c r="AU57" s="30"/>
      <c r="AV57" s="30"/>
      <c r="AW57" s="30">
        <f>AG57-Q57</f>
        <v>0</v>
      </c>
      <c r="AX57" s="30"/>
      <c r="AY57" s="30"/>
      <c r="AZ57" s="30"/>
      <c r="BA57" s="30"/>
      <c r="BB57" s="30">
        <f>AL57-V57</f>
        <v>0</v>
      </c>
      <c r="BC57" s="30"/>
      <c r="BD57" s="30"/>
      <c r="BE57" s="30"/>
      <c r="BF57" s="30"/>
      <c r="BG57" s="30">
        <f>AW57+BB57</f>
        <v>0</v>
      </c>
      <c r="BH57" s="30"/>
      <c r="BI57" s="30"/>
      <c r="BJ57" s="30"/>
      <c r="BK57" s="30"/>
      <c r="BL57" s="30"/>
      <c r="BM57" s="7"/>
    </row>
    <row r="58" spans="1:79" s="11" customFormat="1" ht="30" customHeight="1">
      <c r="A58" s="55" t="s">
        <v>118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8"/>
      <c r="Q58" s="49">
        <v>99.07</v>
      </c>
      <c r="R58" s="53"/>
      <c r="S58" s="53"/>
      <c r="T58" s="53"/>
      <c r="U58" s="54"/>
      <c r="V58" s="49">
        <v>0</v>
      </c>
      <c r="W58" s="53"/>
      <c r="X58" s="53"/>
      <c r="Y58" s="53"/>
      <c r="Z58" s="54"/>
      <c r="AA58" s="30">
        <f>Q58+V58</f>
        <v>99.07</v>
      </c>
      <c r="AB58" s="30"/>
      <c r="AC58" s="30"/>
      <c r="AD58" s="30"/>
      <c r="AE58" s="30"/>
      <c r="AF58" s="30"/>
      <c r="AG58" s="49">
        <v>99.07</v>
      </c>
      <c r="AH58" s="53"/>
      <c r="AI58" s="53"/>
      <c r="AJ58" s="53"/>
      <c r="AK58" s="54"/>
      <c r="AL58" s="49">
        <v>0</v>
      </c>
      <c r="AM58" s="53"/>
      <c r="AN58" s="53"/>
      <c r="AO58" s="53"/>
      <c r="AP58" s="54"/>
      <c r="AQ58" s="30">
        <f>AG58+AL58</f>
        <v>99.07</v>
      </c>
      <c r="AR58" s="30"/>
      <c r="AS58" s="30"/>
      <c r="AT58" s="30"/>
      <c r="AU58" s="30"/>
      <c r="AV58" s="30"/>
      <c r="AW58" s="30">
        <f>AG58-Q58</f>
        <v>0</v>
      </c>
      <c r="AX58" s="30"/>
      <c r="AY58" s="30"/>
      <c r="AZ58" s="30"/>
      <c r="BA58" s="30"/>
      <c r="BB58" s="30">
        <f>AL58-V58</f>
        <v>0</v>
      </c>
      <c r="BC58" s="30"/>
      <c r="BD58" s="30"/>
      <c r="BE58" s="30"/>
      <c r="BF58" s="30"/>
      <c r="BG58" s="30">
        <f>AW58+BB58</f>
        <v>0</v>
      </c>
      <c r="BH58" s="30"/>
      <c r="BI58" s="30"/>
      <c r="BJ58" s="30"/>
      <c r="BK58" s="30"/>
      <c r="BL58" s="30"/>
      <c r="BM58" s="7"/>
    </row>
    <row r="59" spans="1:79" s="5" customFormat="1" ht="15.75" customHeight="1">
      <c r="A59" s="76" t="s">
        <v>81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3"/>
      <c r="Q59" s="24">
        <f>Q55+Q56+Q58+Q57</f>
        <v>8432.9119999999984</v>
      </c>
      <c r="R59" s="24"/>
      <c r="S59" s="24"/>
      <c r="T59" s="24"/>
      <c r="U59" s="24"/>
      <c r="V59" s="24">
        <f>V55+V56+V58</f>
        <v>1074.088</v>
      </c>
      <c r="W59" s="24"/>
      <c r="X59" s="24"/>
      <c r="Y59" s="24"/>
      <c r="Z59" s="24"/>
      <c r="AA59" s="24">
        <f>AA55+AA56+AA58</f>
        <v>9178.6650000000009</v>
      </c>
      <c r="AB59" s="24"/>
      <c r="AC59" s="24"/>
      <c r="AD59" s="24"/>
      <c r="AE59" s="24"/>
      <c r="AF59" s="24"/>
      <c r="AG59" s="24">
        <f>AG55+AG56+AG58+AG57</f>
        <v>8432.9119999999984</v>
      </c>
      <c r="AH59" s="24"/>
      <c r="AI59" s="24"/>
      <c r="AJ59" s="24"/>
      <c r="AK59" s="24"/>
      <c r="AL59" s="24">
        <f>AL55+AL56+AL58</f>
        <v>1074.088</v>
      </c>
      <c r="AM59" s="24"/>
      <c r="AN59" s="24"/>
      <c r="AO59" s="24"/>
      <c r="AP59" s="24"/>
      <c r="AQ59" s="24">
        <f>AQ55+AQ56+AQ58</f>
        <v>9178.6650000000009</v>
      </c>
      <c r="AR59" s="24"/>
      <c r="AS59" s="24"/>
      <c r="AT59" s="24"/>
      <c r="AU59" s="24"/>
      <c r="AV59" s="24"/>
      <c r="AW59" s="24">
        <f>Q59-AG59</f>
        <v>0</v>
      </c>
      <c r="AX59" s="24"/>
      <c r="AY59" s="24"/>
      <c r="AZ59" s="24"/>
      <c r="BA59" s="24"/>
      <c r="BB59" s="24">
        <f>AL59-V59</f>
        <v>0</v>
      </c>
      <c r="BC59" s="24"/>
      <c r="BD59" s="24"/>
      <c r="BE59" s="24"/>
      <c r="BF59" s="24"/>
      <c r="BG59" s="24">
        <f>AW59+BB59</f>
        <v>0</v>
      </c>
      <c r="BH59" s="24"/>
      <c r="BI59" s="24"/>
      <c r="BJ59" s="24"/>
      <c r="BK59" s="24"/>
      <c r="BL59" s="24"/>
      <c r="BM59" s="8" t="s">
        <v>93</v>
      </c>
    </row>
    <row r="60" spans="1:79" ht="15.75" customHeight="1">
      <c r="BM60" s="9"/>
    </row>
    <row r="61" spans="1:79" ht="19.5" customHeight="1">
      <c r="A61" s="108" t="s">
        <v>16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</row>
    <row r="62" spans="1:79" ht="21" customHeight="1"/>
    <row r="63" spans="1:79" ht="48.95" customHeight="1">
      <c r="A63" s="25" t="s">
        <v>20</v>
      </c>
      <c r="B63" s="25"/>
      <c r="C63" s="25" t="s">
        <v>14</v>
      </c>
      <c r="D63" s="25"/>
      <c r="E63" s="25"/>
      <c r="F63" s="25"/>
      <c r="G63" s="25" t="s">
        <v>19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 t="s">
        <v>18</v>
      </c>
      <c r="U63" s="25"/>
      <c r="V63" s="25"/>
      <c r="W63" s="25"/>
      <c r="X63" s="25"/>
      <c r="Y63" s="25" t="s">
        <v>17</v>
      </c>
      <c r="Z63" s="25"/>
      <c r="AA63" s="25"/>
      <c r="AB63" s="25"/>
      <c r="AC63" s="25"/>
      <c r="AD63" s="25"/>
      <c r="AE63" s="25"/>
      <c r="AF63" s="25"/>
      <c r="AG63" s="25"/>
      <c r="AH63" s="25"/>
      <c r="AI63" s="25" t="s">
        <v>13</v>
      </c>
      <c r="AJ63" s="25"/>
      <c r="AK63" s="25"/>
      <c r="AL63" s="25"/>
      <c r="AM63" s="25"/>
      <c r="AN63" s="25"/>
      <c r="AO63" s="25"/>
      <c r="AP63" s="25"/>
      <c r="AQ63" s="25"/>
      <c r="AR63" s="25"/>
      <c r="AS63" s="25" t="s">
        <v>33</v>
      </c>
      <c r="AT63" s="25"/>
      <c r="AU63" s="25"/>
      <c r="AV63" s="25"/>
      <c r="AW63" s="25"/>
      <c r="AX63" s="25"/>
      <c r="AY63" s="25"/>
      <c r="AZ63" s="25"/>
      <c r="BA63" s="25"/>
      <c r="BB63" s="25"/>
      <c r="BC63" s="25" t="s">
        <v>5</v>
      </c>
      <c r="BD63" s="25"/>
      <c r="BE63" s="25"/>
      <c r="BF63" s="25"/>
      <c r="BG63" s="25"/>
      <c r="BH63" s="25"/>
      <c r="BI63" s="25"/>
      <c r="BJ63" s="25"/>
      <c r="BK63" s="25"/>
      <c r="BL63" s="25"/>
    </row>
    <row r="64" spans="1:79" ht="15.95" customHeight="1">
      <c r="A64" s="25">
        <v>1</v>
      </c>
      <c r="B64" s="25"/>
      <c r="C64" s="25">
        <v>2</v>
      </c>
      <c r="D64" s="25"/>
      <c r="E64" s="25"/>
      <c r="F64" s="25"/>
      <c r="G64" s="25">
        <v>3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>
        <v>4</v>
      </c>
      <c r="U64" s="25"/>
      <c r="V64" s="25"/>
      <c r="W64" s="25"/>
      <c r="X64" s="25"/>
      <c r="Y64" s="25">
        <v>5</v>
      </c>
      <c r="Z64" s="25"/>
      <c r="AA64" s="25"/>
      <c r="AB64" s="25"/>
      <c r="AC64" s="25"/>
      <c r="AD64" s="25"/>
      <c r="AE64" s="25"/>
      <c r="AF64" s="25"/>
      <c r="AG64" s="25"/>
      <c r="AH64" s="25"/>
      <c r="AI64" s="25">
        <v>6</v>
      </c>
      <c r="AJ64" s="25"/>
      <c r="AK64" s="25"/>
      <c r="AL64" s="25"/>
      <c r="AM64" s="25"/>
      <c r="AN64" s="25"/>
      <c r="AO64" s="25"/>
      <c r="AP64" s="25"/>
      <c r="AQ64" s="25"/>
      <c r="AR64" s="25"/>
      <c r="AS64" s="25">
        <v>7</v>
      </c>
      <c r="AT64" s="25"/>
      <c r="AU64" s="25"/>
      <c r="AV64" s="25"/>
      <c r="AW64" s="25"/>
      <c r="AX64" s="25"/>
      <c r="AY64" s="25"/>
      <c r="AZ64" s="25"/>
      <c r="BA64" s="25"/>
      <c r="BB64" s="25"/>
      <c r="BC64" s="25">
        <v>8</v>
      </c>
      <c r="BD64" s="25"/>
      <c r="BE64" s="25"/>
      <c r="BF64" s="25"/>
      <c r="BG64" s="25"/>
      <c r="BH64" s="25"/>
      <c r="BI64" s="25"/>
      <c r="BJ64" s="25"/>
      <c r="BK64" s="25"/>
      <c r="BL64" s="25"/>
    </row>
    <row r="65" spans="1:79" ht="12.75" hidden="1" customHeight="1">
      <c r="A65" s="122"/>
      <c r="B65" s="122"/>
      <c r="C65" s="122" t="s">
        <v>53</v>
      </c>
      <c r="D65" s="122"/>
      <c r="E65" s="122"/>
      <c r="F65" s="122"/>
      <c r="G65" s="75" t="s">
        <v>55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 t="s">
        <v>56</v>
      </c>
      <c r="U65" s="75"/>
      <c r="V65" s="75"/>
      <c r="W65" s="75"/>
      <c r="X65" s="75"/>
      <c r="Y65" s="75" t="s">
        <v>57</v>
      </c>
      <c r="Z65" s="75"/>
      <c r="AA65" s="75"/>
      <c r="AB65" s="75"/>
      <c r="AC65" s="75"/>
      <c r="AD65" s="75"/>
      <c r="AE65" s="75"/>
      <c r="AF65" s="75"/>
      <c r="AG65" s="75"/>
      <c r="AH65" s="75"/>
      <c r="AI65" s="70" t="s">
        <v>47</v>
      </c>
      <c r="AJ65" s="70"/>
      <c r="AK65" s="70"/>
      <c r="AL65" s="70"/>
      <c r="AM65" s="70"/>
      <c r="AN65" s="70"/>
      <c r="AO65" s="70"/>
      <c r="AP65" s="70"/>
      <c r="AQ65" s="70"/>
      <c r="AR65" s="70"/>
      <c r="AS65" s="70" t="s">
        <v>48</v>
      </c>
      <c r="AT65" s="70"/>
      <c r="AU65" s="70"/>
      <c r="AV65" s="70"/>
      <c r="AW65" s="70"/>
      <c r="AX65" s="70"/>
      <c r="AY65" s="70"/>
      <c r="AZ65" s="70"/>
      <c r="BA65" s="70"/>
      <c r="BB65" s="70"/>
      <c r="BC65" s="71" t="s">
        <v>66</v>
      </c>
      <c r="BD65" s="70"/>
      <c r="BE65" s="70"/>
      <c r="BF65" s="70"/>
      <c r="BG65" s="70"/>
      <c r="BH65" s="70"/>
      <c r="BI65" s="70"/>
      <c r="BJ65" s="70"/>
      <c r="BK65" s="70"/>
      <c r="BL65" s="70"/>
      <c r="CA65" s="1" t="s">
        <v>74</v>
      </c>
    </row>
    <row r="66" spans="1:79" s="5" customFormat="1" ht="16.5" customHeight="1">
      <c r="A66" s="19"/>
      <c r="B66" s="19"/>
      <c r="C66" s="20">
        <v>4816060</v>
      </c>
      <c r="D66" s="20"/>
      <c r="E66" s="20"/>
      <c r="F66" s="20"/>
      <c r="G66" s="33" t="s">
        <v>109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7"/>
      <c r="BC66" s="24">
        <f>AS66-AI66</f>
        <v>0</v>
      </c>
      <c r="BD66" s="24"/>
      <c r="BE66" s="24"/>
      <c r="BF66" s="24"/>
      <c r="BG66" s="24"/>
      <c r="BH66" s="24"/>
      <c r="BI66" s="24"/>
      <c r="BJ66" s="24"/>
      <c r="BK66" s="24"/>
      <c r="BL66" s="24"/>
    </row>
    <row r="67" spans="1:79" s="5" customFormat="1" ht="15.75" customHeight="1">
      <c r="A67" s="19"/>
      <c r="B67" s="19"/>
      <c r="C67" s="20">
        <v>4816060</v>
      </c>
      <c r="D67" s="20"/>
      <c r="E67" s="20"/>
      <c r="F67" s="20"/>
      <c r="G67" s="21" t="s">
        <v>82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3"/>
      <c r="T67" s="21" t="s">
        <v>80</v>
      </c>
      <c r="U67" s="22"/>
      <c r="V67" s="22"/>
      <c r="W67" s="22"/>
      <c r="X67" s="23"/>
      <c r="Y67" s="21" t="s">
        <v>80</v>
      </c>
      <c r="Z67" s="22"/>
      <c r="AA67" s="22"/>
      <c r="AB67" s="22"/>
      <c r="AC67" s="22"/>
      <c r="AD67" s="22"/>
      <c r="AE67" s="22"/>
      <c r="AF67" s="22"/>
      <c r="AG67" s="22"/>
      <c r="AH67" s="23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>
        <f>AS67-AI67</f>
        <v>0</v>
      </c>
      <c r="BD67" s="24"/>
      <c r="BE67" s="24"/>
      <c r="BF67" s="24"/>
      <c r="BG67" s="24"/>
      <c r="BH67" s="24"/>
      <c r="BI67" s="24"/>
      <c r="BJ67" s="24"/>
      <c r="BK67" s="24"/>
      <c r="BL67" s="24"/>
    </row>
    <row r="68" spans="1:79" ht="17.25" customHeight="1">
      <c r="A68" s="25"/>
      <c r="B68" s="25"/>
      <c r="C68" s="26">
        <v>4816060</v>
      </c>
      <c r="D68" s="26"/>
      <c r="E68" s="26"/>
      <c r="F68" s="26"/>
      <c r="G68" s="27" t="s">
        <v>104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9"/>
      <c r="T68" s="27" t="s">
        <v>100</v>
      </c>
      <c r="U68" s="31"/>
      <c r="V68" s="31"/>
      <c r="W68" s="31"/>
      <c r="X68" s="32"/>
      <c r="Y68" s="27" t="s">
        <v>101</v>
      </c>
      <c r="Z68" s="28"/>
      <c r="AA68" s="28"/>
      <c r="AB68" s="28"/>
      <c r="AC68" s="28"/>
      <c r="AD68" s="28"/>
      <c r="AE68" s="28"/>
      <c r="AF68" s="28"/>
      <c r="AG68" s="28"/>
      <c r="AH68" s="29"/>
      <c r="AI68" s="30">
        <v>1061.2270000000001</v>
      </c>
      <c r="AJ68" s="30"/>
      <c r="AK68" s="30"/>
      <c r="AL68" s="30"/>
      <c r="AM68" s="30"/>
      <c r="AN68" s="30"/>
      <c r="AO68" s="30"/>
      <c r="AP68" s="30"/>
      <c r="AQ68" s="30"/>
      <c r="AR68" s="30"/>
      <c r="AS68" s="30">
        <v>1061.2270000000001</v>
      </c>
      <c r="AT68" s="30"/>
      <c r="AU68" s="30"/>
      <c r="AV68" s="30"/>
      <c r="AW68" s="30"/>
      <c r="AX68" s="30"/>
      <c r="AY68" s="30"/>
      <c r="AZ68" s="30"/>
      <c r="BA68" s="30"/>
      <c r="BB68" s="30"/>
      <c r="BC68" s="30">
        <f>AS68-AI68</f>
        <v>0</v>
      </c>
      <c r="BD68" s="30"/>
      <c r="BE68" s="30"/>
      <c r="BF68" s="30"/>
      <c r="BG68" s="30"/>
      <c r="BH68" s="30"/>
      <c r="BI68" s="30"/>
      <c r="BJ68" s="30"/>
      <c r="BK68" s="30"/>
      <c r="BL68" s="30"/>
    </row>
    <row r="69" spans="1:79" s="11" customFormat="1" ht="17.25" customHeight="1">
      <c r="A69" s="25"/>
      <c r="B69" s="25"/>
      <c r="C69" s="26">
        <v>4816060</v>
      </c>
      <c r="D69" s="26"/>
      <c r="E69" s="26"/>
      <c r="F69" s="26"/>
      <c r="G69" s="27" t="s">
        <v>119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9"/>
      <c r="T69" s="27" t="s">
        <v>121</v>
      </c>
      <c r="U69" s="31"/>
      <c r="V69" s="31"/>
      <c r="W69" s="31"/>
      <c r="X69" s="32"/>
      <c r="Y69" s="27" t="s">
        <v>122</v>
      </c>
      <c r="Z69" s="28"/>
      <c r="AA69" s="28"/>
      <c r="AB69" s="28"/>
      <c r="AC69" s="28"/>
      <c r="AD69" s="28"/>
      <c r="AE69" s="28"/>
      <c r="AF69" s="28"/>
      <c r="AG69" s="28"/>
      <c r="AH69" s="29"/>
      <c r="AI69" s="30">
        <v>103.9</v>
      </c>
      <c r="AJ69" s="30"/>
      <c r="AK69" s="30"/>
      <c r="AL69" s="30"/>
      <c r="AM69" s="30"/>
      <c r="AN69" s="30"/>
      <c r="AO69" s="30"/>
      <c r="AP69" s="30"/>
      <c r="AQ69" s="30"/>
      <c r="AR69" s="30"/>
      <c r="AS69" s="30">
        <v>103.9</v>
      </c>
      <c r="AT69" s="30"/>
      <c r="AU69" s="30"/>
      <c r="AV69" s="30"/>
      <c r="AW69" s="30"/>
      <c r="AX69" s="30"/>
      <c r="AY69" s="30"/>
      <c r="AZ69" s="30"/>
      <c r="BA69" s="30"/>
      <c r="BB69" s="30"/>
      <c r="BC69" s="30">
        <f>AS69-AI69</f>
        <v>0</v>
      </c>
      <c r="BD69" s="30"/>
      <c r="BE69" s="30"/>
      <c r="BF69" s="30"/>
      <c r="BG69" s="30"/>
      <c r="BH69" s="30"/>
      <c r="BI69" s="30"/>
      <c r="BJ69" s="30"/>
      <c r="BK69" s="30"/>
      <c r="BL69" s="30"/>
    </row>
    <row r="70" spans="1:79" s="11" customFormat="1" ht="47.25" customHeight="1">
      <c r="A70" s="25"/>
      <c r="B70" s="25"/>
      <c r="C70" s="26">
        <v>4816060</v>
      </c>
      <c r="D70" s="26"/>
      <c r="E70" s="26"/>
      <c r="F70" s="26"/>
      <c r="G70" s="38" t="s">
        <v>120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0"/>
      <c r="T70" s="27" t="s">
        <v>83</v>
      </c>
      <c r="U70" s="31"/>
      <c r="V70" s="31"/>
      <c r="W70" s="31"/>
      <c r="X70" s="32"/>
      <c r="Y70" s="27" t="s">
        <v>101</v>
      </c>
      <c r="Z70" s="28"/>
      <c r="AA70" s="28"/>
      <c r="AB70" s="28"/>
      <c r="AC70" s="28"/>
      <c r="AD70" s="28"/>
      <c r="AE70" s="28"/>
      <c r="AF70" s="28"/>
      <c r="AG70" s="28"/>
      <c r="AH70" s="29"/>
      <c r="AI70" s="30">
        <v>1</v>
      </c>
      <c r="AJ70" s="30"/>
      <c r="AK70" s="30"/>
      <c r="AL70" s="30"/>
      <c r="AM70" s="30"/>
      <c r="AN70" s="30"/>
      <c r="AO70" s="30"/>
      <c r="AP70" s="30"/>
      <c r="AQ70" s="30"/>
      <c r="AR70" s="30"/>
      <c r="AS70" s="30">
        <v>1</v>
      </c>
      <c r="AT70" s="30"/>
      <c r="AU70" s="30"/>
      <c r="AV70" s="30"/>
      <c r="AW70" s="30"/>
      <c r="AX70" s="30"/>
      <c r="AY70" s="30"/>
      <c r="AZ70" s="30"/>
      <c r="BA70" s="30"/>
      <c r="BB70" s="30"/>
      <c r="BC70" s="30">
        <f>AS70-AI70</f>
        <v>0</v>
      </c>
      <c r="BD70" s="30"/>
      <c r="BE70" s="30"/>
      <c r="BF70" s="30"/>
      <c r="BG70" s="30"/>
      <c r="BH70" s="30"/>
      <c r="BI70" s="30"/>
      <c r="BJ70" s="30"/>
      <c r="BK70" s="30"/>
      <c r="BL70" s="30"/>
    </row>
    <row r="71" spans="1:79" s="11" customFormat="1" ht="15" customHeight="1">
      <c r="A71" s="16" t="s">
        <v>94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8"/>
    </row>
    <row r="72" spans="1:79" s="5" customFormat="1" ht="15.75" customHeight="1">
      <c r="A72" s="19"/>
      <c r="B72" s="19"/>
      <c r="C72" s="20">
        <v>4816060</v>
      </c>
      <c r="D72" s="20"/>
      <c r="E72" s="20"/>
      <c r="F72" s="20"/>
      <c r="G72" s="21" t="s">
        <v>84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3"/>
      <c r="T72" s="21" t="s">
        <v>80</v>
      </c>
      <c r="U72" s="22"/>
      <c r="V72" s="22"/>
      <c r="W72" s="22"/>
      <c r="X72" s="23"/>
      <c r="Y72" s="21" t="s">
        <v>80</v>
      </c>
      <c r="Z72" s="22"/>
      <c r="AA72" s="22"/>
      <c r="AB72" s="22"/>
      <c r="AC72" s="22"/>
      <c r="AD72" s="22"/>
      <c r="AE72" s="22"/>
      <c r="AF72" s="22"/>
      <c r="AG72" s="22"/>
      <c r="AH72" s="23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>
        <f>AS72-AI72</f>
        <v>0</v>
      </c>
      <c r="BD72" s="24"/>
      <c r="BE72" s="24"/>
      <c r="BF72" s="24"/>
      <c r="BG72" s="24"/>
      <c r="BH72" s="24"/>
      <c r="BI72" s="24"/>
      <c r="BJ72" s="24"/>
      <c r="BK72" s="24"/>
      <c r="BL72" s="24"/>
    </row>
    <row r="73" spans="1:79" ht="35.25" customHeight="1">
      <c r="A73" s="25"/>
      <c r="B73" s="25"/>
      <c r="C73" s="26">
        <v>4816060</v>
      </c>
      <c r="D73" s="26"/>
      <c r="E73" s="26"/>
      <c r="F73" s="26"/>
      <c r="G73" s="27" t="s">
        <v>123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27" t="s">
        <v>121</v>
      </c>
      <c r="U73" s="28"/>
      <c r="V73" s="28"/>
      <c r="W73" s="28"/>
      <c r="X73" s="29"/>
      <c r="Y73" s="27" t="s">
        <v>106</v>
      </c>
      <c r="Z73" s="28"/>
      <c r="AA73" s="28"/>
      <c r="AB73" s="28"/>
      <c r="AC73" s="28"/>
      <c r="AD73" s="28"/>
      <c r="AE73" s="28"/>
      <c r="AF73" s="28"/>
      <c r="AG73" s="28"/>
      <c r="AH73" s="29"/>
      <c r="AI73" s="30">
        <v>78.099999999999994</v>
      </c>
      <c r="AJ73" s="30"/>
      <c r="AK73" s="30"/>
      <c r="AL73" s="30"/>
      <c r="AM73" s="30"/>
      <c r="AN73" s="30"/>
      <c r="AO73" s="30"/>
      <c r="AP73" s="30"/>
      <c r="AQ73" s="30"/>
      <c r="AR73" s="30"/>
      <c r="AS73" s="30">
        <v>78.099999999999994</v>
      </c>
      <c r="AT73" s="30"/>
      <c r="AU73" s="30"/>
      <c r="AV73" s="30"/>
      <c r="AW73" s="30"/>
      <c r="AX73" s="30"/>
      <c r="AY73" s="30"/>
      <c r="AZ73" s="30"/>
      <c r="BA73" s="30"/>
      <c r="BB73" s="30"/>
      <c r="BC73" s="30">
        <f>AS73-AI73</f>
        <v>0</v>
      </c>
      <c r="BD73" s="30"/>
      <c r="BE73" s="30"/>
      <c r="BF73" s="30"/>
      <c r="BG73" s="30"/>
      <c r="BH73" s="30"/>
      <c r="BI73" s="30"/>
      <c r="BJ73" s="30"/>
      <c r="BK73" s="30"/>
      <c r="BL73" s="30"/>
    </row>
    <row r="74" spans="1:79" s="11" customFormat="1" ht="48.75" customHeight="1">
      <c r="A74" s="25"/>
      <c r="B74" s="25"/>
      <c r="C74" s="26">
        <v>4816060</v>
      </c>
      <c r="D74" s="26"/>
      <c r="E74" s="26"/>
      <c r="F74" s="26"/>
      <c r="G74" s="38" t="s">
        <v>124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40"/>
      <c r="T74" s="27" t="s">
        <v>83</v>
      </c>
      <c r="U74" s="28"/>
      <c r="V74" s="28"/>
      <c r="W74" s="28"/>
      <c r="X74" s="29"/>
      <c r="Y74" s="27" t="s">
        <v>101</v>
      </c>
      <c r="Z74" s="28"/>
      <c r="AA74" s="28"/>
      <c r="AB74" s="28"/>
      <c r="AC74" s="28"/>
      <c r="AD74" s="28"/>
      <c r="AE74" s="28"/>
      <c r="AF74" s="28"/>
      <c r="AG74" s="28"/>
      <c r="AH74" s="29"/>
      <c r="AI74" s="30">
        <v>1</v>
      </c>
      <c r="AJ74" s="30"/>
      <c r="AK74" s="30"/>
      <c r="AL74" s="30"/>
      <c r="AM74" s="30"/>
      <c r="AN74" s="30"/>
      <c r="AO74" s="30"/>
      <c r="AP74" s="30"/>
      <c r="AQ74" s="30"/>
      <c r="AR74" s="30"/>
      <c r="AS74" s="30">
        <v>1</v>
      </c>
      <c r="AT74" s="30"/>
      <c r="AU74" s="30"/>
      <c r="AV74" s="30"/>
      <c r="AW74" s="30"/>
      <c r="AX74" s="30"/>
      <c r="AY74" s="30"/>
      <c r="AZ74" s="30"/>
      <c r="BA74" s="30"/>
      <c r="BB74" s="30"/>
      <c r="BC74" s="30">
        <f>AS74-AI74</f>
        <v>0</v>
      </c>
      <c r="BD74" s="30"/>
      <c r="BE74" s="30"/>
      <c r="BF74" s="30"/>
      <c r="BG74" s="30"/>
      <c r="BH74" s="30"/>
      <c r="BI74" s="30"/>
      <c r="BJ74" s="30"/>
      <c r="BK74" s="30"/>
      <c r="BL74" s="30"/>
    </row>
    <row r="75" spans="1:79" s="11" customFormat="1" ht="15.75" customHeight="1">
      <c r="A75" s="16" t="s">
        <v>94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8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</row>
    <row r="76" spans="1:79" s="5" customFormat="1" ht="15.75" customHeight="1">
      <c r="A76" s="19"/>
      <c r="B76" s="19"/>
      <c r="C76" s="20">
        <v>4816060</v>
      </c>
      <c r="D76" s="20"/>
      <c r="E76" s="20"/>
      <c r="F76" s="20"/>
      <c r="G76" s="21" t="s">
        <v>85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3"/>
      <c r="T76" s="21" t="s">
        <v>80</v>
      </c>
      <c r="U76" s="22"/>
      <c r="V76" s="22"/>
      <c r="W76" s="22"/>
      <c r="X76" s="23"/>
      <c r="Y76" s="21" t="s">
        <v>80</v>
      </c>
      <c r="Z76" s="22"/>
      <c r="AA76" s="22"/>
      <c r="AB76" s="22"/>
      <c r="AC76" s="22"/>
      <c r="AD76" s="22"/>
      <c r="AE76" s="22"/>
      <c r="AF76" s="22"/>
      <c r="AG76" s="22"/>
      <c r="AH76" s="23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>
        <f>AS76-AI76</f>
        <v>0</v>
      </c>
      <c r="BD76" s="24"/>
      <c r="BE76" s="24"/>
      <c r="BF76" s="24"/>
      <c r="BG76" s="24"/>
      <c r="BH76" s="24"/>
      <c r="BI76" s="24"/>
      <c r="BJ76" s="24"/>
      <c r="BK76" s="24"/>
      <c r="BL76" s="24"/>
    </row>
    <row r="77" spans="1:79" ht="17.25" customHeight="1">
      <c r="A77" s="25"/>
      <c r="B77" s="25"/>
      <c r="C77" s="26">
        <v>4816060</v>
      </c>
      <c r="D77" s="26"/>
      <c r="E77" s="26"/>
      <c r="F77" s="26"/>
      <c r="G77" s="27" t="s">
        <v>125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9"/>
      <c r="T77" s="27" t="s">
        <v>107</v>
      </c>
      <c r="U77" s="28"/>
      <c r="V77" s="28"/>
      <c r="W77" s="28"/>
      <c r="X77" s="29"/>
      <c r="Y77" s="27" t="s">
        <v>86</v>
      </c>
      <c r="Z77" s="28"/>
      <c r="AA77" s="28"/>
      <c r="AB77" s="28"/>
      <c r="AC77" s="28"/>
      <c r="AD77" s="28"/>
      <c r="AE77" s="28"/>
      <c r="AF77" s="28"/>
      <c r="AG77" s="28"/>
      <c r="AH77" s="29"/>
      <c r="AI77" s="30">
        <v>12.776999999999999</v>
      </c>
      <c r="AJ77" s="30"/>
      <c r="AK77" s="30"/>
      <c r="AL77" s="30"/>
      <c r="AM77" s="30"/>
      <c r="AN77" s="30"/>
      <c r="AO77" s="30"/>
      <c r="AP77" s="30"/>
      <c r="AQ77" s="30"/>
      <c r="AR77" s="30"/>
      <c r="AS77" s="30">
        <v>12.776999999999999</v>
      </c>
      <c r="AT77" s="30"/>
      <c r="AU77" s="30"/>
      <c r="AV77" s="30"/>
      <c r="AW77" s="30"/>
      <c r="AX77" s="30"/>
      <c r="AY77" s="30"/>
      <c r="AZ77" s="30"/>
      <c r="BA77" s="30"/>
      <c r="BB77" s="30"/>
      <c r="BC77" s="30">
        <f>AS77-AI77</f>
        <v>0</v>
      </c>
      <c r="BD77" s="30"/>
      <c r="BE77" s="30"/>
      <c r="BF77" s="30"/>
      <c r="BG77" s="30"/>
      <c r="BH77" s="30"/>
      <c r="BI77" s="30"/>
      <c r="BJ77" s="30"/>
      <c r="BK77" s="30"/>
      <c r="BL77" s="30"/>
    </row>
    <row r="78" spans="1:79" s="11" customFormat="1" ht="17.25" customHeight="1">
      <c r="A78" s="25"/>
      <c r="B78" s="25"/>
      <c r="C78" s="26">
        <v>4816060</v>
      </c>
      <c r="D78" s="26"/>
      <c r="E78" s="26"/>
      <c r="F78" s="26"/>
      <c r="G78" s="27" t="s">
        <v>126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9"/>
      <c r="T78" s="27" t="s">
        <v>100</v>
      </c>
      <c r="U78" s="28"/>
      <c r="V78" s="28"/>
      <c r="W78" s="28"/>
      <c r="X78" s="29"/>
      <c r="Y78" s="27" t="s">
        <v>86</v>
      </c>
      <c r="Z78" s="28"/>
      <c r="AA78" s="28"/>
      <c r="AB78" s="28"/>
      <c r="AC78" s="28"/>
      <c r="AD78" s="28"/>
      <c r="AE78" s="28"/>
      <c r="AF78" s="28"/>
      <c r="AG78" s="28"/>
      <c r="AH78" s="29"/>
      <c r="AI78" s="30">
        <v>63.356999999999999</v>
      </c>
      <c r="AJ78" s="30"/>
      <c r="AK78" s="30"/>
      <c r="AL78" s="30"/>
      <c r="AM78" s="30"/>
      <c r="AN78" s="30"/>
      <c r="AO78" s="30"/>
      <c r="AP78" s="30"/>
      <c r="AQ78" s="30"/>
      <c r="AR78" s="30"/>
      <c r="AS78" s="30">
        <v>63.356999999999999</v>
      </c>
      <c r="AT78" s="30"/>
      <c r="AU78" s="30"/>
      <c r="AV78" s="30"/>
      <c r="AW78" s="30"/>
      <c r="AX78" s="30"/>
      <c r="AY78" s="30"/>
      <c r="AZ78" s="30"/>
      <c r="BA78" s="30"/>
      <c r="BB78" s="30"/>
      <c r="BC78" s="30">
        <f>AS78-AI78</f>
        <v>0</v>
      </c>
      <c r="BD78" s="30"/>
      <c r="BE78" s="30"/>
      <c r="BF78" s="30"/>
      <c r="BG78" s="30"/>
      <c r="BH78" s="30"/>
      <c r="BI78" s="30"/>
      <c r="BJ78" s="30"/>
      <c r="BK78" s="30"/>
      <c r="BL78" s="30"/>
    </row>
    <row r="79" spans="1:79" s="11" customFormat="1" ht="13.5" customHeight="1">
      <c r="A79" s="16" t="s">
        <v>94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8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</row>
    <row r="80" spans="1:79" s="5" customFormat="1" ht="15.75" customHeight="1">
      <c r="A80" s="19"/>
      <c r="B80" s="19"/>
      <c r="C80" s="20">
        <v>4816060</v>
      </c>
      <c r="D80" s="20"/>
      <c r="E80" s="20"/>
      <c r="F80" s="20"/>
      <c r="G80" s="21" t="s">
        <v>87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3"/>
      <c r="T80" s="21" t="s">
        <v>80</v>
      </c>
      <c r="U80" s="22"/>
      <c r="V80" s="22"/>
      <c r="W80" s="22"/>
      <c r="X80" s="23"/>
      <c r="Y80" s="21" t="s">
        <v>80</v>
      </c>
      <c r="Z80" s="22"/>
      <c r="AA80" s="22"/>
      <c r="AB80" s="22"/>
      <c r="AC80" s="22"/>
      <c r="AD80" s="22"/>
      <c r="AE80" s="22"/>
      <c r="AF80" s="22"/>
      <c r="AG80" s="22"/>
      <c r="AH80" s="23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>
        <f>AS80-AI80</f>
        <v>0</v>
      </c>
      <c r="BD80" s="24"/>
      <c r="BE80" s="24"/>
      <c r="BF80" s="24"/>
      <c r="BG80" s="24"/>
      <c r="BH80" s="24"/>
      <c r="BI80" s="24"/>
      <c r="BJ80" s="24"/>
      <c r="BK80" s="24"/>
      <c r="BL80" s="24"/>
    </row>
    <row r="81" spans="1:79" ht="44.25" customHeight="1">
      <c r="A81" s="25"/>
      <c r="B81" s="25"/>
      <c r="C81" s="26">
        <v>4816060</v>
      </c>
      <c r="D81" s="26"/>
      <c r="E81" s="26"/>
      <c r="F81" s="26"/>
      <c r="G81" s="38" t="s">
        <v>127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40"/>
      <c r="T81" s="27" t="s">
        <v>88</v>
      </c>
      <c r="U81" s="28"/>
      <c r="V81" s="28"/>
      <c r="W81" s="28"/>
      <c r="X81" s="29"/>
      <c r="Y81" s="27" t="s">
        <v>86</v>
      </c>
      <c r="Z81" s="28"/>
      <c r="AA81" s="28"/>
      <c r="AB81" s="28"/>
      <c r="AC81" s="28"/>
      <c r="AD81" s="28"/>
      <c r="AE81" s="28"/>
      <c r="AF81" s="28"/>
      <c r="AG81" s="28"/>
      <c r="AH81" s="29"/>
      <c r="AI81" s="30">
        <v>75</v>
      </c>
      <c r="AJ81" s="30"/>
      <c r="AK81" s="30"/>
      <c r="AL81" s="30"/>
      <c r="AM81" s="30"/>
      <c r="AN81" s="30"/>
      <c r="AO81" s="30"/>
      <c r="AP81" s="30"/>
      <c r="AQ81" s="30"/>
      <c r="AR81" s="30"/>
      <c r="AS81" s="30">
        <v>75</v>
      </c>
      <c r="AT81" s="30"/>
      <c r="AU81" s="30"/>
      <c r="AV81" s="30"/>
      <c r="AW81" s="30"/>
      <c r="AX81" s="30"/>
      <c r="AY81" s="30"/>
      <c r="AZ81" s="30"/>
      <c r="BA81" s="30"/>
      <c r="BB81" s="30"/>
      <c r="BC81" s="30">
        <f>AS81-AI81</f>
        <v>0</v>
      </c>
      <c r="BD81" s="30"/>
      <c r="BE81" s="30"/>
      <c r="BF81" s="30"/>
      <c r="BG81" s="30"/>
      <c r="BH81" s="30"/>
      <c r="BI81" s="30"/>
      <c r="BJ81" s="30"/>
      <c r="BK81" s="30"/>
      <c r="BL81" s="30"/>
    </row>
    <row r="82" spans="1:79" s="11" customFormat="1" ht="31.5" customHeight="1">
      <c r="A82" s="25"/>
      <c r="B82" s="25"/>
      <c r="C82" s="26">
        <v>4816060</v>
      </c>
      <c r="D82" s="26"/>
      <c r="E82" s="26"/>
      <c r="F82" s="26"/>
      <c r="G82" s="27" t="s">
        <v>128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9"/>
      <c r="T82" s="27" t="s">
        <v>88</v>
      </c>
      <c r="U82" s="28"/>
      <c r="V82" s="28"/>
      <c r="W82" s="28"/>
      <c r="X82" s="29"/>
      <c r="Y82" s="27" t="s">
        <v>86</v>
      </c>
      <c r="Z82" s="28"/>
      <c r="AA82" s="28"/>
      <c r="AB82" s="28"/>
      <c r="AC82" s="28"/>
      <c r="AD82" s="28"/>
      <c r="AE82" s="28"/>
      <c r="AF82" s="28"/>
      <c r="AG82" s="28"/>
      <c r="AH82" s="29"/>
      <c r="AI82" s="30">
        <v>100</v>
      </c>
      <c r="AJ82" s="30"/>
      <c r="AK82" s="30"/>
      <c r="AL82" s="30"/>
      <c r="AM82" s="30"/>
      <c r="AN82" s="30"/>
      <c r="AO82" s="30"/>
      <c r="AP82" s="30"/>
      <c r="AQ82" s="30"/>
      <c r="AR82" s="30"/>
      <c r="AS82" s="30">
        <v>100</v>
      </c>
      <c r="AT82" s="30"/>
      <c r="AU82" s="30"/>
      <c r="AV82" s="30"/>
      <c r="AW82" s="30"/>
      <c r="AX82" s="30"/>
      <c r="AY82" s="30"/>
      <c r="AZ82" s="30"/>
      <c r="BA82" s="30"/>
      <c r="BB82" s="30"/>
      <c r="BC82" s="30">
        <f>AS82-AI82</f>
        <v>0</v>
      </c>
      <c r="BD82" s="30"/>
      <c r="BE82" s="30"/>
      <c r="BF82" s="30"/>
      <c r="BG82" s="30"/>
      <c r="BH82" s="30"/>
      <c r="BI82" s="30"/>
      <c r="BJ82" s="30"/>
      <c r="BK82" s="30"/>
      <c r="BL82" s="30"/>
    </row>
    <row r="83" spans="1:79" s="11" customFormat="1" ht="15" customHeight="1">
      <c r="A83" s="16" t="s">
        <v>94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8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</row>
    <row r="84" spans="1:79" s="11" customFormat="1" ht="15.75" customHeight="1">
      <c r="A84" s="19"/>
      <c r="B84" s="19"/>
      <c r="C84" s="20">
        <v>4816060</v>
      </c>
      <c r="D84" s="20"/>
      <c r="E84" s="20"/>
      <c r="F84" s="20"/>
      <c r="G84" s="33" t="s">
        <v>110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7"/>
      <c r="BC84" s="24">
        <f>AS84-AI84</f>
        <v>0</v>
      </c>
      <c r="BD84" s="24"/>
      <c r="BE84" s="24"/>
      <c r="BF84" s="24"/>
      <c r="BG84" s="24"/>
      <c r="BH84" s="24"/>
      <c r="BI84" s="24"/>
      <c r="BJ84" s="24"/>
      <c r="BK84" s="24"/>
      <c r="BL84" s="24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</row>
    <row r="85" spans="1:79" s="11" customFormat="1" ht="15.75" customHeight="1">
      <c r="A85" s="19"/>
      <c r="B85" s="19"/>
      <c r="C85" s="20">
        <v>4816060</v>
      </c>
      <c r="D85" s="20"/>
      <c r="E85" s="20"/>
      <c r="F85" s="20"/>
      <c r="G85" s="21" t="s">
        <v>82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3"/>
      <c r="T85" s="21" t="s">
        <v>80</v>
      </c>
      <c r="U85" s="22"/>
      <c r="V85" s="22"/>
      <c r="W85" s="22"/>
      <c r="X85" s="23"/>
      <c r="Y85" s="21" t="s">
        <v>80</v>
      </c>
      <c r="Z85" s="22"/>
      <c r="AA85" s="22"/>
      <c r="AB85" s="22"/>
      <c r="AC85" s="22"/>
      <c r="AD85" s="22"/>
      <c r="AE85" s="22"/>
      <c r="AF85" s="22"/>
      <c r="AG85" s="22"/>
      <c r="AH85" s="23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>
        <f>AS85-AI85</f>
        <v>0</v>
      </c>
      <c r="BD85" s="24"/>
      <c r="BE85" s="24"/>
      <c r="BF85" s="24"/>
      <c r="BG85" s="24"/>
      <c r="BH85" s="24"/>
      <c r="BI85" s="24"/>
      <c r="BJ85" s="24"/>
      <c r="BK85" s="24"/>
      <c r="BL85" s="24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</row>
    <row r="86" spans="1:79" s="11" customFormat="1" ht="15.75" customHeight="1">
      <c r="A86" s="16"/>
      <c r="B86" s="18"/>
      <c r="C86" s="41">
        <v>4816060</v>
      </c>
      <c r="D86" s="42"/>
      <c r="E86" s="42"/>
      <c r="F86" s="43"/>
      <c r="G86" s="27" t="s">
        <v>104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9"/>
      <c r="T86" s="27" t="s">
        <v>100</v>
      </c>
      <c r="U86" s="31"/>
      <c r="V86" s="31"/>
      <c r="W86" s="31"/>
      <c r="X86" s="32"/>
      <c r="Y86" s="27" t="s">
        <v>101</v>
      </c>
      <c r="Z86" s="28"/>
      <c r="AA86" s="28"/>
      <c r="AB86" s="28"/>
      <c r="AC86" s="28"/>
      <c r="AD86" s="28"/>
      <c r="AE86" s="28"/>
      <c r="AF86" s="28"/>
      <c r="AG86" s="28"/>
      <c r="AH86" s="29"/>
      <c r="AI86" s="49">
        <v>167.73099999999999</v>
      </c>
      <c r="AJ86" s="50"/>
      <c r="AK86" s="50"/>
      <c r="AL86" s="50"/>
      <c r="AM86" s="50"/>
      <c r="AN86" s="50"/>
      <c r="AO86" s="50"/>
      <c r="AP86" s="50"/>
      <c r="AQ86" s="50"/>
      <c r="AR86" s="51"/>
      <c r="AS86" s="49">
        <v>167.73099999999999</v>
      </c>
      <c r="AT86" s="50"/>
      <c r="AU86" s="50"/>
      <c r="AV86" s="50"/>
      <c r="AW86" s="50"/>
      <c r="AX86" s="50"/>
      <c r="AY86" s="50"/>
      <c r="AZ86" s="50"/>
      <c r="BA86" s="50"/>
      <c r="BB86" s="51"/>
      <c r="BC86" s="30">
        <f>AS86-AI86</f>
        <v>0</v>
      </c>
      <c r="BD86" s="30"/>
      <c r="BE86" s="30"/>
      <c r="BF86" s="30"/>
      <c r="BG86" s="30"/>
      <c r="BH86" s="30"/>
      <c r="BI86" s="30"/>
      <c r="BJ86" s="30"/>
      <c r="BK86" s="30"/>
      <c r="BL86" s="30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</row>
    <row r="87" spans="1:79" s="11" customFormat="1" ht="34.5" customHeight="1">
      <c r="A87" s="25"/>
      <c r="B87" s="25"/>
      <c r="C87" s="26">
        <v>4816060</v>
      </c>
      <c r="D87" s="26"/>
      <c r="E87" s="26"/>
      <c r="F87" s="26"/>
      <c r="G87" s="27" t="s">
        <v>129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9"/>
      <c r="T87" s="27" t="s">
        <v>131</v>
      </c>
      <c r="U87" s="31"/>
      <c r="V87" s="31"/>
      <c r="W87" s="31"/>
      <c r="X87" s="32"/>
      <c r="Y87" s="27" t="s">
        <v>130</v>
      </c>
      <c r="Z87" s="28"/>
      <c r="AA87" s="28"/>
      <c r="AB87" s="28"/>
      <c r="AC87" s="28"/>
      <c r="AD87" s="28"/>
      <c r="AE87" s="28"/>
      <c r="AF87" s="28"/>
      <c r="AG87" s="28"/>
      <c r="AH87" s="29"/>
      <c r="AI87" s="30">
        <v>12.2</v>
      </c>
      <c r="AJ87" s="30"/>
      <c r="AK87" s="30"/>
      <c r="AL87" s="30"/>
      <c r="AM87" s="30"/>
      <c r="AN87" s="30"/>
      <c r="AO87" s="30"/>
      <c r="AP87" s="30"/>
      <c r="AQ87" s="30"/>
      <c r="AR87" s="30"/>
      <c r="AS87" s="30">
        <v>12.2</v>
      </c>
      <c r="AT87" s="30"/>
      <c r="AU87" s="30"/>
      <c r="AV87" s="30"/>
      <c r="AW87" s="30"/>
      <c r="AX87" s="30"/>
      <c r="AY87" s="30"/>
      <c r="AZ87" s="30"/>
      <c r="BA87" s="30"/>
      <c r="BB87" s="30"/>
      <c r="BC87" s="30">
        <f>AS87-AI87</f>
        <v>0</v>
      </c>
      <c r="BD87" s="30"/>
      <c r="BE87" s="30"/>
      <c r="BF87" s="30"/>
      <c r="BG87" s="30"/>
      <c r="BH87" s="30"/>
      <c r="BI87" s="30"/>
      <c r="BJ87" s="30"/>
      <c r="BK87" s="30"/>
      <c r="BL87" s="30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</row>
    <row r="88" spans="1:79" s="11" customFormat="1" ht="15.75" customHeight="1">
      <c r="A88" s="16" t="s">
        <v>94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8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</row>
    <row r="89" spans="1:79" s="11" customFormat="1" ht="15.75" customHeight="1">
      <c r="A89" s="19"/>
      <c r="B89" s="19"/>
      <c r="C89" s="20">
        <v>4816060</v>
      </c>
      <c r="D89" s="20"/>
      <c r="E89" s="20"/>
      <c r="F89" s="20"/>
      <c r="G89" s="21" t="s">
        <v>84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3"/>
      <c r="T89" s="21" t="s">
        <v>80</v>
      </c>
      <c r="U89" s="22"/>
      <c r="V89" s="22"/>
      <c r="W89" s="22"/>
      <c r="X89" s="23"/>
      <c r="Y89" s="21" t="s">
        <v>80</v>
      </c>
      <c r="Z89" s="22"/>
      <c r="AA89" s="22"/>
      <c r="AB89" s="22"/>
      <c r="AC89" s="22"/>
      <c r="AD89" s="22"/>
      <c r="AE89" s="22"/>
      <c r="AF89" s="22"/>
      <c r="AG89" s="22"/>
      <c r="AH89" s="23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>
        <f>AS89-AI89</f>
        <v>0</v>
      </c>
      <c r="BD89" s="24"/>
      <c r="BE89" s="24"/>
      <c r="BF89" s="24"/>
      <c r="BG89" s="24"/>
      <c r="BH89" s="24"/>
      <c r="BI89" s="24"/>
      <c r="BJ89" s="24"/>
      <c r="BK89" s="24"/>
      <c r="BL89" s="24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</row>
    <row r="90" spans="1:79" s="11" customFormat="1" ht="33.75" customHeight="1">
      <c r="A90" s="25"/>
      <c r="B90" s="25"/>
      <c r="C90" s="26">
        <v>4816060</v>
      </c>
      <c r="D90" s="26"/>
      <c r="E90" s="26"/>
      <c r="F90" s="26"/>
      <c r="G90" s="27" t="s">
        <v>132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9"/>
      <c r="T90" s="27" t="s">
        <v>131</v>
      </c>
      <c r="U90" s="28"/>
      <c r="V90" s="28"/>
      <c r="W90" s="28"/>
      <c r="X90" s="29"/>
      <c r="Y90" s="27" t="s">
        <v>130</v>
      </c>
      <c r="Z90" s="28"/>
      <c r="AA90" s="28"/>
      <c r="AB90" s="28"/>
      <c r="AC90" s="28"/>
      <c r="AD90" s="28"/>
      <c r="AE90" s="28"/>
      <c r="AF90" s="28"/>
      <c r="AG90" s="28"/>
      <c r="AH90" s="29"/>
      <c r="AI90" s="30">
        <v>10</v>
      </c>
      <c r="AJ90" s="30"/>
      <c r="AK90" s="30"/>
      <c r="AL90" s="30"/>
      <c r="AM90" s="30"/>
      <c r="AN90" s="30"/>
      <c r="AO90" s="30"/>
      <c r="AP90" s="30"/>
      <c r="AQ90" s="30"/>
      <c r="AR90" s="30"/>
      <c r="AS90" s="30">
        <v>10</v>
      </c>
      <c r="AT90" s="30"/>
      <c r="AU90" s="30"/>
      <c r="AV90" s="30"/>
      <c r="AW90" s="30"/>
      <c r="AX90" s="30"/>
      <c r="AY90" s="30"/>
      <c r="AZ90" s="30"/>
      <c r="BA90" s="30"/>
      <c r="BB90" s="30"/>
      <c r="BC90" s="30">
        <f>AS90-AI90</f>
        <v>0</v>
      </c>
      <c r="BD90" s="30"/>
      <c r="BE90" s="30"/>
      <c r="BF90" s="30"/>
      <c r="BG90" s="30"/>
      <c r="BH90" s="30"/>
      <c r="BI90" s="30"/>
      <c r="BJ90" s="30"/>
      <c r="BK90" s="30"/>
      <c r="BL90" s="30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</row>
    <row r="91" spans="1:79" s="11" customFormat="1" ht="15.75" customHeight="1">
      <c r="A91" s="16" t="s">
        <v>94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8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</row>
    <row r="92" spans="1:79" s="11" customFormat="1" ht="15.75" customHeight="1">
      <c r="A92" s="19"/>
      <c r="B92" s="19"/>
      <c r="C92" s="20">
        <v>4816060</v>
      </c>
      <c r="D92" s="20"/>
      <c r="E92" s="20"/>
      <c r="F92" s="20"/>
      <c r="G92" s="21" t="s">
        <v>85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3"/>
      <c r="T92" s="21" t="s">
        <v>80</v>
      </c>
      <c r="U92" s="22"/>
      <c r="V92" s="22"/>
      <c r="W92" s="22"/>
      <c r="X92" s="23"/>
      <c r="Y92" s="21" t="s">
        <v>80</v>
      </c>
      <c r="Z92" s="22"/>
      <c r="AA92" s="22"/>
      <c r="AB92" s="22"/>
      <c r="AC92" s="22"/>
      <c r="AD92" s="22"/>
      <c r="AE92" s="22"/>
      <c r="AF92" s="22"/>
      <c r="AG92" s="22"/>
      <c r="AH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>
        <f>AS92-AI92</f>
        <v>0</v>
      </c>
      <c r="BD92" s="24"/>
      <c r="BE92" s="24"/>
      <c r="BF92" s="24"/>
      <c r="BG92" s="24"/>
      <c r="BH92" s="24"/>
      <c r="BI92" s="24"/>
      <c r="BJ92" s="24"/>
      <c r="BK92" s="24"/>
      <c r="BL92" s="24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</row>
    <row r="93" spans="1:79" s="11" customFormat="1" ht="17.25" customHeight="1">
      <c r="A93" s="25"/>
      <c r="B93" s="25"/>
      <c r="C93" s="26">
        <v>4816060</v>
      </c>
      <c r="D93" s="26"/>
      <c r="E93" s="26"/>
      <c r="F93" s="26"/>
      <c r="G93" s="27" t="s">
        <v>133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9"/>
      <c r="T93" s="27" t="s">
        <v>100</v>
      </c>
      <c r="U93" s="28"/>
      <c r="V93" s="28"/>
      <c r="W93" s="28"/>
      <c r="X93" s="29"/>
      <c r="Y93" s="27" t="s">
        <v>86</v>
      </c>
      <c r="Z93" s="28"/>
      <c r="AA93" s="28"/>
      <c r="AB93" s="28"/>
      <c r="AC93" s="28"/>
      <c r="AD93" s="28"/>
      <c r="AE93" s="28"/>
      <c r="AF93" s="28"/>
      <c r="AG93" s="28"/>
      <c r="AH93" s="29"/>
      <c r="AI93" s="30">
        <v>16.773</v>
      </c>
      <c r="AJ93" s="30"/>
      <c r="AK93" s="30"/>
      <c r="AL93" s="30"/>
      <c r="AM93" s="30"/>
      <c r="AN93" s="30"/>
      <c r="AO93" s="30"/>
      <c r="AP93" s="30"/>
      <c r="AQ93" s="30"/>
      <c r="AR93" s="30"/>
      <c r="AS93" s="30">
        <v>16.773</v>
      </c>
      <c r="AT93" s="30"/>
      <c r="AU93" s="30"/>
      <c r="AV93" s="30"/>
      <c r="AW93" s="30"/>
      <c r="AX93" s="30"/>
      <c r="AY93" s="30"/>
      <c r="AZ93" s="30"/>
      <c r="BA93" s="30"/>
      <c r="BB93" s="30"/>
      <c r="BC93" s="30">
        <f>AS93-AI93</f>
        <v>0</v>
      </c>
      <c r="BD93" s="30"/>
      <c r="BE93" s="30"/>
      <c r="BF93" s="30"/>
      <c r="BG93" s="30"/>
      <c r="BH93" s="30"/>
      <c r="BI93" s="30"/>
      <c r="BJ93" s="30"/>
      <c r="BK93" s="30"/>
      <c r="BL93" s="30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</row>
    <row r="94" spans="1:79" s="11" customFormat="1" ht="13.5" customHeight="1">
      <c r="A94" s="16" t="s">
        <v>94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8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</row>
    <row r="95" spans="1:79" s="11" customFormat="1" ht="15.75" customHeight="1">
      <c r="A95" s="19"/>
      <c r="B95" s="19"/>
      <c r="C95" s="20">
        <v>4816060</v>
      </c>
      <c r="D95" s="20"/>
      <c r="E95" s="20"/>
      <c r="F95" s="20"/>
      <c r="G95" s="21" t="s">
        <v>87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3"/>
      <c r="T95" s="21" t="s">
        <v>80</v>
      </c>
      <c r="U95" s="22"/>
      <c r="V95" s="22"/>
      <c r="W95" s="22"/>
      <c r="X95" s="23"/>
      <c r="Y95" s="21" t="s">
        <v>80</v>
      </c>
      <c r="Z95" s="22"/>
      <c r="AA95" s="22"/>
      <c r="AB95" s="22"/>
      <c r="AC95" s="22"/>
      <c r="AD95" s="22"/>
      <c r="AE95" s="22"/>
      <c r="AF95" s="22"/>
      <c r="AG95" s="22"/>
      <c r="AH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>
        <f>AS95-AI95</f>
        <v>0</v>
      </c>
      <c r="BD95" s="24"/>
      <c r="BE95" s="24"/>
      <c r="BF95" s="24"/>
      <c r="BG95" s="24"/>
      <c r="BH95" s="24"/>
      <c r="BI95" s="24"/>
      <c r="BJ95" s="24"/>
      <c r="BK95" s="24"/>
      <c r="BL95" s="24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</row>
    <row r="96" spans="1:79" s="11" customFormat="1" ht="32.25" customHeight="1">
      <c r="A96" s="25"/>
      <c r="B96" s="25"/>
      <c r="C96" s="26">
        <v>4816060</v>
      </c>
      <c r="D96" s="26"/>
      <c r="E96" s="26"/>
      <c r="F96" s="26"/>
      <c r="G96" s="27" t="s">
        <v>134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9"/>
      <c r="T96" s="27" t="s">
        <v>88</v>
      </c>
      <c r="U96" s="28"/>
      <c r="V96" s="28"/>
      <c r="W96" s="28"/>
      <c r="X96" s="29"/>
      <c r="Y96" s="27" t="s">
        <v>86</v>
      </c>
      <c r="Z96" s="28"/>
      <c r="AA96" s="28"/>
      <c r="AB96" s="28"/>
      <c r="AC96" s="28"/>
      <c r="AD96" s="28"/>
      <c r="AE96" s="28"/>
      <c r="AF96" s="28"/>
      <c r="AG96" s="28"/>
      <c r="AH96" s="29"/>
      <c r="AI96" s="30">
        <v>82</v>
      </c>
      <c r="AJ96" s="30"/>
      <c r="AK96" s="30"/>
      <c r="AL96" s="30"/>
      <c r="AM96" s="30"/>
      <c r="AN96" s="30"/>
      <c r="AO96" s="30"/>
      <c r="AP96" s="30"/>
      <c r="AQ96" s="30"/>
      <c r="AR96" s="30"/>
      <c r="AS96" s="30">
        <v>82</v>
      </c>
      <c r="AT96" s="30"/>
      <c r="AU96" s="30"/>
      <c r="AV96" s="30"/>
      <c r="AW96" s="30"/>
      <c r="AX96" s="30"/>
      <c r="AY96" s="30"/>
      <c r="AZ96" s="30"/>
      <c r="BA96" s="30"/>
      <c r="BB96" s="30"/>
      <c r="BC96" s="30">
        <f>AS96-AI96</f>
        <v>0</v>
      </c>
      <c r="BD96" s="30"/>
      <c r="BE96" s="30"/>
      <c r="BF96" s="30"/>
      <c r="BG96" s="30"/>
      <c r="BH96" s="30"/>
      <c r="BI96" s="30"/>
      <c r="BJ96" s="30"/>
      <c r="BK96" s="30"/>
      <c r="BL96" s="30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</row>
    <row r="97" spans="1:79" s="11" customFormat="1" ht="19.5" customHeight="1">
      <c r="A97" s="16" t="s">
        <v>94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8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</row>
    <row r="98" spans="1:79" s="11" customFormat="1" ht="15.75" customHeight="1">
      <c r="A98" s="19"/>
      <c r="B98" s="19"/>
      <c r="C98" s="20">
        <v>4816060</v>
      </c>
      <c r="D98" s="20"/>
      <c r="E98" s="20"/>
      <c r="F98" s="20"/>
      <c r="G98" s="33" t="s">
        <v>111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7"/>
      <c r="BC98" s="24">
        <f>AS98-AI98</f>
        <v>0</v>
      </c>
      <c r="BD98" s="24"/>
      <c r="BE98" s="24"/>
      <c r="BF98" s="24"/>
      <c r="BG98" s="24"/>
      <c r="BH98" s="24"/>
      <c r="BI98" s="24"/>
      <c r="BJ98" s="24"/>
      <c r="BK98" s="24"/>
      <c r="BL98" s="24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</row>
    <row r="99" spans="1:79" s="11" customFormat="1" ht="15.75" customHeight="1">
      <c r="A99" s="19"/>
      <c r="B99" s="19"/>
      <c r="C99" s="20">
        <v>4816060</v>
      </c>
      <c r="D99" s="20"/>
      <c r="E99" s="20"/>
      <c r="F99" s="20"/>
      <c r="G99" s="21" t="s">
        <v>82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3"/>
      <c r="T99" s="21" t="s">
        <v>80</v>
      </c>
      <c r="U99" s="22"/>
      <c r="V99" s="22"/>
      <c r="W99" s="22"/>
      <c r="X99" s="23"/>
      <c r="Y99" s="21" t="s">
        <v>80</v>
      </c>
      <c r="Z99" s="22"/>
      <c r="AA99" s="22"/>
      <c r="AB99" s="22"/>
      <c r="AC99" s="22"/>
      <c r="AD99" s="22"/>
      <c r="AE99" s="22"/>
      <c r="AF99" s="22"/>
      <c r="AG99" s="22"/>
      <c r="AH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>
        <f>AS99-AI99</f>
        <v>0</v>
      </c>
      <c r="BD99" s="24"/>
      <c r="BE99" s="24"/>
      <c r="BF99" s="24"/>
      <c r="BG99" s="24"/>
      <c r="BH99" s="24"/>
      <c r="BI99" s="24"/>
      <c r="BJ99" s="24"/>
      <c r="BK99" s="24"/>
      <c r="BL99" s="24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</row>
    <row r="100" spans="1:79" s="11" customFormat="1" ht="48" customHeight="1">
      <c r="A100" s="25"/>
      <c r="B100" s="25"/>
      <c r="C100" s="26">
        <v>4816060</v>
      </c>
      <c r="D100" s="26"/>
      <c r="E100" s="26"/>
      <c r="F100" s="26"/>
      <c r="G100" s="38" t="s">
        <v>135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40"/>
      <c r="T100" s="27" t="s">
        <v>131</v>
      </c>
      <c r="U100" s="31"/>
      <c r="V100" s="31"/>
      <c r="W100" s="31"/>
      <c r="X100" s="32"/>
      <c r="Y100" s="27" t="s">
        <v>138</v>
      </c>
      <c r="Z100" s="28"/>
      <c r="AA100" s="28"/>
      <c r="AB100" s="28"/>
      <c r="AC100" s="28"/>
      <c r="AD100" s="28"/>
      <c r="AE100" s="28"/>
      <c r="AF100" s="28"/>
      <c r="AG100" s="28"/>
      <c r="AH100" s="29"/>
      <c r="AI100" s="30">
        <v>1871.61</v>
      </c>
      <c r="AJ100" s="30"/>
      <c r="AK100" s="30"/>
      <c r="AL100" s="30"/>
      <c r="AM100" s="30"/>
      <c r="AN100" s="30"/>
      <c r="AO100" s="30"/>
      <c r="AP100" s="30"/>
      <c r="AQ100" s="30"/>
      <c r="AR100" s="30"/>
      <c r="AS100" s="30">
        <v>1871.61</v>
      </c>
      <c r="AT100" s="30"/>
      <c r="AU100" s="30"/>
      <c r="AV100" s="30"/>
      <c r="AW100" s="30"/>
      <c r="AX100" s="30"/>
      <c r="AY100" s="30"/>
      <c r="AZ100" s="30"/>
      <c r="BA100" s="30"/>
      <c r="BB100" s="30"/>
      <c r="BC100" s="30">
        <f>AS100-AI100</f>
        <v>0</v>
      </c>
      <c r="BD100" s="30"/>
      <c r="BE100" s="30"/>
      <c r="BF100" s="30"/>
      <c r="BG100" s="30"/>
      <c r="BH100" s="30"/>
      <c r="BI100" s="30"/>
      <c r="BJ100" s="30"/>
      <c r="BK100" s="30"/>
      <c r="BL100" s="30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</row>
    <row r="101" spans="1:79" s="11" customFormat="1" ht="33.75" customHeight="1">
      <c r="A101" s="25"/>
      <c r="B101" s="25"/>
      <c r="C101" s="26">
        <v>4816060</v>
      </c>
      <c r="D101" s="26"/>
      <c r="E101" s="26"/>
      <c r="F101" s="26"/>
      <c r="G101" s="27" t="s">
        <v>136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9"/>
      <c r="T101" s="27" t="s">
        <v>137</v>
      </c>
      <c r="U101" s="31"/>
      <c r="V101" s="31"/>
      <c r="W101" s="31"/>
      <c r="X101" s="32"/>
      <c r="Y101" s="27" t="s">
        <v>106</v>
      </c>
      <c r="Z101" s="28"/>
      <c r="AA101" s="28"/>
      <c r="AB101" s="28"/>
      <c r="AC101" s="28"/>
      <c r="AD101" s="28"/>
      <c r="AE101" s="28"/>
      <c r="AF101" s="28"/>
      <c r="AG101" s="28"/>
      <c r="AH101" s="29"/>
      <c r="AI101" s="30">
        <v>249</v>
      </c>
      <c r="AJ101" s="30"/>
      <c r="AK101" s="30"/>
      <c r="AL101" s="30"/>
      <c r="AM101" s="30"/>
      <c r="AN101" s="30"/>
      <c r="AO101" s="30"/>
      <c r="AP101" s="30"/>
      <c r="AQ101" s="30"/>
      <c r="AR101" s="30"/>
      <c r="AS101" s="30">
        <v>249</v>
      </c>
      <c r="AT101" s="30"/>
      <c r="AU101" s="30"/>
      <c r="AV101" s="30"/>
      <c r="AW101" s="30"/>
      <c r="AX101" s="30"/>
      <c r="AY101" s="30"/>
      <c r="AZ101" s="30"/>
      <c r="BA101" s="30"/>
      <c r="BB101" s="30"/>
      <c r="BC101" s="30">
        <f>AS101-AI101</f>
        <v>0</v>
      </c>
      <c r="BD101" s="30"/>
      <c r="BE101" s="30"/>
      <c r="BF101" s="30"/>
      <c r="BG101" s="30"/>
      <c r="BH101" s="30"/>
      <c r="BI101" s="30"/>
      <c r="BJ101" s="30"/>
      <c r="BK101" s="30"/>
      <c r="BL101" s="30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</row>
    <row r="102" spans="1:79" s="11" customFormat="1" ht="15.75" customHeight="1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8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</row>
    <row r="103" spans="1:79" s="11" customFormat="1" ht="15.75" customHeight="1">
      <c r="A103" s="19"/>
      <c r="B103" s="19"/>
      <c r="C103" s="20">
        <v>4816060</v>
      </c>
      <c r="D103" s="20"/>
      <c r="E103" s="20"/>
      <c r="F103" s="20"/>
      <c r="G103" s="21" t="s">
        <v>84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3"/>
      <c r="T103" s="21" t="s">
        <v>80</v>
      </c>
      <c r="U103" s="22"/>
      <c r="V103" s="22"/>
      <c r="W103" s="22"/>
      <c r="X103" s="23"/>
      <c r="Y103" s="21" t="s">
        <v>80</v>
      </c>
      <c r="Z103" s="22"/>
      <c r="AA103" s="22"/>
      <c r="AB103" s="22"/>
      <c r="AC103" s="22"/>
      <c r="AD103" s="22"/>
      <c r="AE103" s="22"/>
      <c r="AF103" s="22"/>
      <c r="AG103" s="22"/>
      <c r="AH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>
        <f>AS103-AI103</f>
        <v>0</v>
      </c>
      <c r="BD103" s="24"/>
      <c r="BE103" s="24"/>
      <c r="BF103" s="24"/>
      <c r="BG103" s="24"/>
      <c r="BH103" s="24"/>
      <c r="BI103" s="24"/>
      <c r="BJ103" s="24"/>
      <c r="BK103" s="24"/>
      <c r="BL103" s="24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</row>
    <row r="104" spans="1:79" s="11" customFormat="1" ht="42.75" customHeight="1">
      <c r="A104" s="25"/>
      <c r="B104" s="25"/>
      <c r="C104" s="26">
        <v>4816060</v>
      </c>
      <c r="D104" s="26"/>
      <c r="E104" s="26"/>
      <c r="F104" s="26"/>
      <c r="G104" s="38" t="s">
        <v>139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40"/>
      <c r="T104" s="27" t="s">
        <v>131</v>
      </c>
      <c r="U104" s="28"/>
      <c r="V104" s="28"/>
      <c r="W104" s="28"/>
      <c r="X104" s="29"/>
      <c r="Y104" s="27" t="s">
        <v>138</v>
      </c>
      <c r="Z104" s="28"/>
      <c r="AA104" s="28"/>
      <c r="AB104" s="28"/>
      <c r="AC104" s="28"/>
      <c r="AD104" s="28"/>
      <c r="AE104" s="28"/>
      <c r="AF104" s="28"/>
      <c r="AG104" s="28"/>
      <c r="AH104" s="29"/>
      <c r="AI104" s="30">
        <v>1871.61</v>
      </c>
      <c r="AJ104" s="30"/>
      <c r="AK104" s="30"/>
      <c r="AL104" s="30"/>
      <c r="AM104" s="30"/>
      <c r="AN104" s="30"/>
      <c r="AO104" s="30"/>
      <c r="AP104" s="30"/>
      <c r="AQ104" s="30"/>
      <c r="AR104" s="30"/>
      <c r="AS104" s="30">
        <v>1871.61</v>
      </c>
      <c r="AT104" s="30"/>
      <c r="AU104" s="30"/>
      <c r="AV104" s="30"/>
      <c r="AW104" s="30"/>
      <c r="AX104" s="30"/>
      <c r="AY104" s="30"/>
      <c r="AZ104" s="30"/>
      <c r="BA104" s="30"/>
      <c r="BB104" s="30"/>
      <c r="BC104" s="30">
        <f>AS104-AI104</f>
        <v>0</v>
      </c>
      <c r="BD104" s="30"/>
      <c r="BE104" s="30"/>
      <c r="BF104" s="30"/>
      <c r="BG104" s="30"/>
      <c r="BH104" s="30"/>
      <c r="BI104" s="30"/>
      <c r="BJ104" s="30"/>
      <c r="BK104" s="30"/>
      <c r="BL104" s="30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</row>
    <row r="105" spans="1:79" s="11" customFormat="1" ht="33.75" customHeight="1">
      <c r="A105" s="25"/>
      <c r="B105" s="25"/>
      <c r="C105" s="26">
        <v>4816060</v>
      </c>
      <c r="D105" s="26"/>
      <c r="E105" s="26"/>
      <c r="F105" s="26"/>
      <c r="G105" s="27" t="s">
        <v>140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9"/>
      <c r="T105" s="27" t="s">
        <v>137</v>
      </c>
      <c r="U105" s="31"/>
      <c r="V105" s="31"/>
      <c r="W105" s="31"/>
      <c r="X105" s="32"/>
      <c r="Y105" s="27" t="s">
        <v>106</v>
      </c>
      <c r="Z105" s="28"/>
      <c r="AA105" s="28"/>
      <c r="AB105" s="28"/>
      <c r="AC105" s="28"/>
      <c r="AD105" s="28"/>
      <c r="AE105" s="28"/>
      <c r="AF105" s="28"/>
      <c r="AG105" s="28"/>
      <c r="AH105" s="29"/>
      <c r="AI105" s="30">
        <v>249</v>
      </c>
      <c r="AJ105" s="30"/>
      <c r="AK105" s="30"/>
      <c r="AL105" s="30"/>
      <c r="AM105" s="30"/>
      <c r="AN105" s="30"/>
      <c r="AO105" s="30"/>
      <c r="AP105" s="30"/>
      <c r="AQ105" s="30"/>
      <c r="AR105" s="30"/>
      <c r="AS105" s="30">
        <v>249</v>
      </c>
      <c r="AT105" s="30"/>
      <c r="AU105" s="30"/>
      <c r="AV105" s="30"/>
      <c r="AW105" s="30"/>
      <c r="AX105" s="30"/>
      <c r="AY105" s="30"/>
      <c r="AZ105" s="30"/>
      <c r="BA105" s="30"/>
      <c r="BB105" s="30"/>
      <c r="BC105" s="30">
        <f>AS105-AI105</f>
        <v>0</v>
      </c>
      <c r="BD105" s="30"/>
      <c r="BE105" s="30"/>
      <c r="BF105" s="30"/>
      <c r="BG105" s="30"/>
      <c r="BH105" s="30"/>
      <c r="BI105" s="30"/>
      <c r="BJ105" s="30"/>
      <c r="BK105" s="30"/>
      <c r="BL105" s="30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</row>
    <row r="106" spans="1:79" s="11" customFormat="1" ht="15.75" customHeight="1">
      <c r="A106" s="16" t="s">
        <v>94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8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</row>
    <row r="107" spans="1:79" s="11" customFormat="1" ht="15.75" customHeight="1">
      <c r="A107" s="19"/>
      <c r="B107" s="19"/>
      <c r="C107" s="20">
        <v>4816060</v>
      </c>
      <c r="D107" s="20"/>
      <c r="E107" s="20"/>
      <c r="F107" s="20"/>
      <c r="G107" s="21" t="s">
        <v>85</v>
      </c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3"/>
      <c r="T107" s="21" t="s">
        <v>80</v>
      </c>
      <c r="U107" s="22"/>
      <c r="V107" s="22"/>
      <c r="W107" s="22"/>
      <c r="X107" s="23"/>
      <c r="Y107" s="21" t="s">
        <v>80</v>
      </c>
      <c r="Z107" s="22"/>
      <c r="AA107" s="22"/>
      <c r="AB107" s="22"/>
      <c r="AC107" s="22"/>
      <c r="AD107" s="22"/>
      <c r="AE107" s="22"/>
      <c r="AF107" s="22"/>
      <c r="AG107" s="22"/>
      <c r="AH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>
        <f>AS107-AI107</f>
        <v>0</v>
      </c>
      <c r="BD107" s="24"/>
      <c r="BE107" s="24"/>
      <c r="BF107" s="24"/>
      <c r="BG107" s="24"/>
      <c r="BH107" s="24"/>
      <c r="BI107" s="24"/>
      <c r="BJ107" s="24"/>
      <c r="BK107" s="24"/>
      <c r="BL107" s="24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</row>
    <row r="108" spans="1:79" s="11" customFormat="1" ht="34.5" customHeight="1">
      <c r="A108" s="25"/>
      <c r="B108" s="25"/>
      <c r="C108" s="26">
        <v>4816060</v>
      </c>
      <c r="D108" s="26"/>
      <c r="E108" s="26"/>
      <c r="F108" s="26"/>
      <c r="G108" s="27" t="s">
        <v>141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9"/>
      <c r="T108" s="27" t="s">
        <v>100</v>
      </c>
      <c r="U108" s="28"/>
      <c r="V108" s="28"/>
      <c r="W108" s="28"/>
      <c r="X108" s="29"/>
      <c r="Y108" s="27" t="s">
        <v>86</v>
      </c>
      <c r="Z108" s="28"/>
      <c r="AA108" s="28"/>
      <c r="AB108" s="28"/>
      <c r="AC108" s="28"/>
      <c r="AD108" s="28"/>
      <c r="AE108" s="28"/>
      <c r="AF108" s="28"/>
      <c r="AG108" s="28"/>
      <c r="AH108" s="29"/>
      <c r="AI108" s="30">
        <v>1.835</v>
      </c>
      <c r="AJ108" s="30"/>
      <c r="AK108" s="30"/>
      <c r="AL108" s="30"/>
      <c r="AM108" s="30"/>
      <c r="AN108" s="30"/>
      <c r="AO108" s="30"/>
      <c r="AP108" s="30"/>
      <c r="AQ108" s="30"/>
      <c r="AR108" s="30"/>
      <c r="AS108" s="30">
        <v>1.835</v>
      </c>
      <c r="AT108" s="30"/>
      <c r="AU108" s="30"/>
      <c r="AV108" s="30"/>
      <c r="AW108" s="30"/>
      <c r="AX108" s="30"/>
      <c r="AY108" s="30"/>
      <c r="AZ108" s="30"/>
      <c r="BA108" s="30"/>
      <c r="BB108" s="30"/>
      <c r="BC108" s="30">
        <f>AS108-AI108</f>
        <v>0</v>
      </c>
      <c r="BD108" s="30"/>
      <c r="BE108" s="30"/>
      <c r="BF108" s="30"/>
      <c r="BG108" s="30"/>
      <c r="BH108" s="30"/>
      <c r="BI108" s="30"/>
      <c r="BJ108" s="30"/>
      <c r="BK108" s="30"/>
      <c r="BL108" s="30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</row>
    <row r="109" spans="1:79" s="11" customFormat="1" ht="31.5" customHeight="1">
      <c r="A109" s="25"/>
      <c r="B109" s="25"/>
      <c r="C109" s="26">
        <v>4816060</v>
      </c>
      <c r="D109" s="26"/>
      <c r="E109" s="26"/>
      <c r="F109" s="26"/>
      <c r="G109" s="27" t="s">
        <v>142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9"/>
      <c r="T109" s="27" t="s">
        <v>143</v>
      </c>
      <c r="U109" s="28"/>
      <c r="V109" s="28"/>
      <c r="W109" s="28"/>
      <c r="X109" s="29"/>
      <c r="Y109" s="27" t="s">
        <v>86</v>
      </c>
      <c r="Z109" s="28"/>
      <c r="AA109" s="28"/>
      <c r="AB109" s="28"/>
      <c r="AC109" s="28"/>
      <c r="AD109" s="28"/>
      <c r="AE109" s="28"/>
      <c r="AF109" s="28"/>
      <c r="AG109" s="28"/>
      <c r="AH109" s="29"/>
      <c r="AI109" s="30">
        <v>8.4969999999999999</v>
      </c>
      <c r="AJ109" s="30"/>
      <c r="AK109" s="30"/>
      <c r="AL109" s="30"/>
      <c r="AM109" s="30"/>
      <c r="AN109" s="30"/>
      <c r="AO109" s="30"/>
      <c r="AP109" s="30"/>
      <c r="AQ109" s="30"/>
      <c r="AR109" s="30"/>
      <c r="AS109" s="30">
        <v>8.4969999999999999</v>
      </c>
      <c r="AT109" s="30"/>
      <c r="AU109" s="30"/>
      <c r="AV109" s="30"/>
      <c r="AW109" s="30"/>
      <c r="AX109" s="30"/>
      <c r="AY109" s="30"/>
      <c r="AZ109" s="30"/>
      <c r="BA109" s="30"/>
      <c r="BB109" s="30"/>
      <c r="BC109" s="30">
        <f>AS109-AI109</f>
        <v>0</v>
      </c>
      <c r="BD109" s="30"/>
      <c r="BE109" s="30"/>
      <c r="BF109" s="30"/>
      <c r="BG109" s="30"/>
      <c r="BH109" s="30"/>
      <c r="BI109" s="30"/>
      <c r="BJ109" s="30"/>
      <c r="BK109" s="30"/>
      <c r="BL109" s="30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</row>
    <row r="110" spans="1:79" s="11" customFormat="1" ht="15.75" customHeight="1">
      <c r="A110" s="16" t="s">
        <v>94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8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</row>
    <row r="111" spans="1:79" s="11" customFormat="1" ht="15.75" customHeight="1">
      <c r="A111" s="19"/>
      <c r="B111" s="19"/>
      <c r="C111" s="20">
        <v>4816060</v>
      </c>
      <c r="D111" s="20"/>
      <c r="E111" s="20"/>
      <c r="F111" s="20"/>
      <c r="G111" s="21" t="s">
        <v>87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3"/>
      <c r="T111" s="21" t="s">
        <v>80</v>
      </c>
      <c r="U111" s="22"/>
      <c r="V111" s="22"/>
      <c r="W111" s="22"/>
      <c r="X111" s="23"/>
      <c r="Y111" s="21" t="s">
        <v>80</v>
      </c>
      <c r="Z111" s="22"/>
      <c r="AA111" s="22"/>
      <c r="AB111" s="22"/>
      <c r="AC111" s="22"/>
      <c r="AD111" s="22"/>
      <c r="AE111" s="22"/>
      <c r="AF111" s="22"/>
      <c r="AG111" s="22"/>
      <c r="AH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>
        <f>AS111-AI111</f>
        <v>0</v>
      </c>
      <c r="BD111" s="24"/>
      <c r="BE111" s="24"/>
      <c r="BF111" s="24"/>
      <c r="BG111" s="24"/>
      <c r="BH111" s="24"/>
      <c r="BI111" s="24"/>
      <c r="BJ111" s="24"/>
      <c r="BK111" s="24"/>
      <c r="BL111" s="24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</row>
    <row r="112" spans="1:79" s="11" customFormat="1" ht="31.5" customHeight="1">
      <c r="A112" s="25"/>
      <c r="B112" s="25"/>
      <c r="C112" s="26">
        <v>4816060</v>
      </c>
      <c r="D112" s="26"/>
      <c r="E112" s="26"/>
      <c r="F112" s="26"/>
      <c r="G112" s="27" t="s">
        <v>144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9"/>
      <c r="T112" s="27" t="s">
        <v>88</v>
      </c>
      <c r="U112" s="28"/>
      <c r="V112" s="28"/>
      <c r="W112" s="28"/>
      <c r="X112" s="29"/>
      <c r="Y112" s="27" t="s">
        <v>86</v>
      </c>
      <c r="Z112" s="28"/>
      <c r="AA112" s="28"/>
      <c r="AB112" s="28"/>
      <c r="AC112" s="28"/>
      <c r="AD112" s="28"/>
      <c r="AE112" s="28"/>
      <c r="AF112" s="28"/>
      <c r="AG112" s="28"/>
      <c r="AH112" s="29"/>
      <c r="AI112" s="30">
        <v>100</v>
      </c>
      <c r="AJ112" s="30"/>
      <c r="AK112" s="30"/>
      <c r="AL112" s="30"/>
      <c r="AM112" s="30"/>
      <c r="AN112" s="30"/>
      <c r="AO112" s="30"/>
      <c r="AP112" s="30"/>
      <c r="AQ112" s="30"/>
      <c r="AR112" s="30"/>
      <c r="AS112" s="30">
        <v>100</v>
      </c>
      <c r="AT112" s="30"/>
      <c r="AU112" s="30"/>
      <c r="AV112" s="30"/>
      <c r="AW112" s="30"/>
      <c r="AX112" s="30"/>
      <c r="AY112" s="30"/>
      <c r="AZ112" s="30"/>
      <c r="BA112" s="30"/>
      <c r="BB112" s="30"/>
      <c r="BC112" s="30">
        <f>AS112-AI112</f>
        <v>0</v>
      </c>
      <c r="BD112" s="30"/>
      <c r="BE112" s="30"/>
      <c r="BF112" s="30"/>
      <c r="BG112" s="30"/>
      <c r="BH112" s="30"/>
      <c r="BI112" s="30"/>
      <c r="BJ112" s="30"/>
      <c r="BK112" s="30"/>
      <c r="BL112" s="30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</row>
    <row r="113" spans="1:79" s="11" customFormat="1" ht="15.75" customHeight="1">
      <c r="A113" s="16" t="s">
        <v>94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8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</row>
    <row r="114" spans="1:79" s="11" customFormat="1" ht="15.75" customHeight="1">
      <c r="A114" s="19"/>
      <c r="B114" s="19"/>
      <c r="C114" s="20">
        <v>4816060</v>
      </c>
      <c r="D114" s="20"/>
      <c r="E114" s="20"/>
      <c r="F114" s="20"/>
      <c r="G114" s="33" t="s">
        <v>112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7"/>
      <c r="BC114" s="24">
        <f>AS114-AI114</f>
        <v>0</v>
      </c>
      <c r="BD114" s="24"/>
      <c r="BE114" s="24"/>
      <c r="BF114" s="24"/>
      <c r="BG114" s="24"/>
      <c r="BH114" s="24"/>
      <c r="BI114" s="24"/>
      <c r="BJ114" s="24"/>
      <c r="BK114" s="24"/>
      <c r="BL114" s="24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</row>
    <row r="115" spans="1:79" s="11" customFormat="1" ht="15.75" customHeight="1">
      <c r="A115" s="19"/>
      <c r="B115" s="19"/>
      <c r="C115" s="20">
        <v>4816060</v>
      </c>
      <c r="D115" s="20"/>
      <c r="E115" s="20"/>
      <c r="F115" s="20"/>
      <c r="G115" s="21" t="s">
        <v>82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3"/>
      <c r="T115" s="21" t="s">
        <v>80</v>
      </c>
      <c r="U115" s="22"/>
      <c r="V115" s="22"/>
      <c r="W115" s="22"/>
      <c r="X115" s="23"/>
      <c r="Y115" s="21" t="s">
        <v>80</v>
      </c>
      <c r="Z115" s="22"/>
      <c r="AA115" s="22"/>
      <c r="AB115" s="22"/>
      <c r="AC115" s="22"/>
      <c r="AD115" s="22"/>
      <c r="AE115" s="22"/>
      <c r="AF115" s="22"/>
      <c r="AG115" s="22"/>
      <c r="AH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>
        <f>AS115-AI115</f>
        <v>0</v>
      </c>
      <c r="BD115" s="24"/>
      <c r="BE115" s="24"/>
      <c r="BF115" s="24"/>
      <c r="BG115" s="24"/>
      <c r="BH115" s="24"/>
      <c r="BI115" s="24"/>
      <c r="BJ115" s="24"/>
      <c r="BK115" s="24"/>
      <c r="BL115" s="24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</row>
    <row r="116" spans="1:79" s="11" customFormat="1" ht="34.5" customHeight="1">
      <c r="A116" s="25"/>
      <c r="B116" s="25"/>
      <c r="C116" s="26">
        <v>4816060</v>
      </c>
      <c r="D116" s="26"/>
      <c r="E116" s="26"/>
      <c r="F116" s="26"/>
      <c r="G116" s="27" t="s">
        <v>145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9"/>
      <c r="T116" s="27" t="s">
        <v>131</v>
      </c>
      <c r="U116" s="31"/>
      <c r="V116" s="31"/>
      <c r="W116" s="31"/>
      <c r="X116" s="32"/>
      <c r="Y116" s="27" t="s">
        <v>146</v>
      </c>
      <c r="Z116" s="28"/>
      <c r="AA116" s="28"/>
      <c r="AB116" s="28"/>
      <c r="AC116" s="28"/>
      <c r="AD116" s="28"/>
      <c r="AE116" s="28"/>
      <c r="AF116" s="28"/>
      <c r="AG116" s="28"/>
      <c r="AH116" s="29"/>
      <c r="AI116" s="30">
        <v>5.3</v>
      </c>
      <c r="AJ116" s="30"/>
      <c r="AK116" s="30"/>
      <c r="AL116" s="30"/>
      <c r="AM116" s="30"/>
      <c r="AN116" s="30"/>
      <c r="AO116" s="30"/>
      <c r="AP116" s="30"/>
      <c r="AQ116" s="30"/>
      <c r="AR116" s="30"/>
      <c r="AS116" s="30">
        <v>5.3</v>
      </c>
      <c r="AT116" s="30"/>
      <c r="AU116" s="30"/>
      <c r="AV116" s="30"/>
      <c r="AW116" s="30"/>
      <c r="AX116" s="30"/>
      <c r="AY116" s="30"/>
      <c r="AZ116" s="30"/>
      <c r="BA116" s="30"/>
      <c r="BB116" s="30"/>
      <c r="BC116" s="30">
        <f>AS116-AI116</f>
        <v>0</v>
      </c>
      <c r="BD116" s="30"/>
      <c r="BE116" s="30"/>
      <c r="BF116" s="30"/>
      <c r="BG116" s="30"/>
      <c r="BH116" s="30"/>
      <c r="BI116" s="30"/>
      <c r="BJ116" s="30"/>
      <c r="BK116" s="30"/>
      <c r="BL116" s="30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</row>
    <row r="117" spans="1:79" s="11" customFormat="1" ht="15.75" customHeight="1">
      <c r="A117" s="16" t="s">
        <v>94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8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</row>
    <row r="118" spans="1:79" s="11" customFormat="1" ht="15.75" customHeight="1">
      <c r="A118" s="19"/>
      <c r="B118" s="19"/>
      <c r="C118" s="20">
        <v>4816060</v>
      </c>
      <c r="D118" s="20"/>
      <c r="E118" s="20"/>
      <c r="F118" s="20"/>
      <c r="G118" s="21" t="s">
        <v>84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3"/>
      <c r="T118" s="21" t="s">
        <v>80</v>
      </c>
      <c r="U118" s="22"/>
      <c r="V118" s="22"/>
      <c r="W118" s="22"/>
      <c r="X118" s="23"/>
      <c r="Y118" s="21" t="s">
        <v>80</v>
      </c>
      <c r="Z118" s="22"/>
      <c r="AA118" s="22"/>
      <c r="AB118" s="22"/>
      <c r="AC118" s="22"/>
      <c r="AD118" s="22"/>
      <c r="AE118" s="22"/>
      <c r="AF118" s="22"/>
      <c r="AG118" s="22"/>
      <c r="AH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>
        <f>AS118-AI118</f>
        <v>0</v>
      </c>
      <c r="BD118" s="24"/>
      <c r="BE118" s="24"/>
      <c r="BF118" s="24"/>
      <c r="BG118" s="24"/>
      <c r="BH118" s="24"/>
      <c r="BI118" s="24"/>
      <c r="BJ118" s="24"/>
      <c r="BK118" s="24"/>
      <c r="BL118" s="24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</row>
    <row r="119" spans="1:79" s="11" customFormat="1" ht="15.75" customHeight="1">
      <c r="A119" s="25"/>
      <c r="B119" s="25"/>
      <c r="C119" s="26">
        <v>4816060</v>
      </c>
      <c r="D119" s="26"/>
      <c r="E119" s="26"/>
      <c r="F119" s="26"/>
      <c r="G119" s="27" t="s">
        <v>147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9"/>
      <c r="T119" s="27" t="s">
        <v>131</v>
      </c>
      <c r="U119" s="28"/>
      <c r="V119" s="28"/>
      <c r="W119" s="28"/>
      <c r="X119" s="29"/>
      <c r="Y119" s="27" t="s">
        <v>146</v>
      </c>
      <c r="Z119" s="28"/>
      <c r="AA119" s="28"/>
      <c r="AB119" s="28"/>
      <c r="AC119" s="28"/>
      <c r="AD119" s="28"/>
      <c r="AE119" s="28"/>
      <c r="AF119" s="28"/>
      <c r="AG119" s="28"/>
      <c r="AH119" s="29"/>
      <c r="AI119" s="30">
        <v>5.3</v>
      </c>
      <c r="AJ119" s="30"/>
      <c r="AK119" s="30"/>
      <c r="AL119" s="30"/>
      <c r="AM119" s="30"/>
      <c r="AN119" s="30"/>
      <c r="AO119" s="30"/>
      <c r="AP119" s="30"/>
      <c r="AQ119" s="30"/>
      <c r="AR119" s="30"/>
      <c r="AS119" s="30">
        <v>5.3</v>
      </c>
      <c r="AT119" s="30"/>
      <c r="AU119" s="30"/>
      <c r="AV119" s="30"/>
      <c r="AW119" s="30"/>
      <c r="AX119" s="30"/>
      <c r="AY119" s="30"/>
      <c r="AZ119" s="30"/>
      <c r="BA119" s="30"/>
      <c r="BB119" s="30"/>
      <c r="BC119" s="30">
        <f>AS119-AI119</f>
        <v>0</v>
      </c>
      <c r="BD119" s="30"/>
      <c r="BE119" s="30"/>
      <c r="BF119" s="30"/>
      <c r="BG119" s="30"/>
      <c r="BH119" s="30"/>
      <c r="BI119" s="30"/>
      <c r="BJ119" s="30"/>
      <c r="BK119" s="30"/>
      <c r="BL119" s="30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</row>
    <row r="120" spans="1:79" s="11" customFormat="1" ht="15.75" customHeight="1">
      <c r="A120" s="16" t="s">
        <v>94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8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</row>
    <row r="121" spans="1:79" s="11" customFormat="1" ht="15.75" customHeight="1">
      <c r="A121" s="19"/>
      <c r="B121" s="19"/>
      <c r="C121" s="20">
        <v>4816060</v>
      </c>
      <c r="D121" s="20"/>
      <c r="E121" s="20"/>
      <c r="F121" s="20"/>
      <c r="G121" s="21" t="s">
        <v>85</v>
      </c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3"/>
      <c r="T121" s="21" t="s">
        <v>80</v>
      </c>
      <c r="U121" s="22"/>
      <c r="V121" s="22"/>
      <c r="W121" s="22"/>
      <c r="X121" s="23"/>
      <c r="Y121" s="21" t="s">
        <v>80</v>
      </c>
      <c r="Z121" s="22"/>
      <c r="AA121" s="22"/>
      <c r="AB121" s="22"/>
      <c r="AC121" s="22"/>
      <c r="AD121" s="22"/>
      <c r="AE121" s="22"/>
      <c r="AF121" s="22"/>
      <c r="AG121" s="22"/>
      <c r="AH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>
        <f>AS121-AI121</f>
        <v>0</v>
      </c>
      <c r="BD121" s="24"/>
      <c r="BE121" s="24"/>
      <c r="BF121" s="24"/>
      <c r="BG121" s="24"/>
      <c r="BH121" s="24"/>
      <c r="BI121" s="24"/>
      <c r="BJ121" s="24"/>
      <c r="BK121" s="24"/>
      <c r="BL121" s="24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</row>
    <row r="122" spans="1:79" s="11" customFormat="1" ht="15.75" customHeight="1">
      <c r="A122" s="25"/>
      <c r="B122" s="25"/>
      <c r="C122" s="26">
        <v>4816060</v>
      </c>
      <c r="D122" s="26"/>
      <c r="E122" s="26"/>
      <c r="F122" s="26"/>
      <c r="G122" s="27" t="s">
        <v>148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9"/>
      <c r="T122" s="27" t="s">
        <v>100</v>
      </c>
      <c r="U122" s="28"/>
      <c r="V122" s="28"/>
      <c r="W122" s="28"/>
      <c r="X122" s="29"/>
      <c r="Y122" s="27" t="s">
        <v>86</v>
      </c>
      <c r="Z122" s="28"/>
      <c r="AA122" s="28"/>
      <c r="AB122" s="28"/>
      <c r="AC122" s="28"/>
      <c r="AD122" s="28"/>
      <c r="AE122" s="28"/>
      <c r="AF122" s="28"/>
      <c r="AG122" s="28"/>
      <c r="AH122" s="29"/>
      <c r="AI122" s="30">
        <v>32.700000000000003</v>
      </c>
      <c r="AJ122" s="30"/>
      <c r="AK122" s="30"/>
      <c r="AL122" s="30"/>
      <c r="AM122" s="30"/>
      <c r="AN122" s="30"/>
      <c r="AO122" s="30"/>
      <c r="AP122" s="30"/>
      <c r="AQ122" s="30"/>
      <c r="AR122" s="30"/>
      <c r="AS122" s="30">
        <v>32.700000000000003</v>
      </c>
      <c r="AT122" s="30"/>
      <c r="AU122" s="30"/>
      <c r="AV122" s="30"/>
      <c r="AW122" s="30"/>
      <c r="AX122" s="30"/>
      <c r="AY122" s="30"/>
      <c r="AZ122" s="30"/>
      <c r="BA122" s="30"/>
      <c r="BB122" s="30"/>
      <c r="BC122" s="30">
        <f>AS122-AI122</f>
        <v>0</v>
      </c>
      <c r="BD122" s="30"/>
      <c r="BE122" s="30"/>
      <c r="BF122" s="30"/>
      <c r="BG122" s="30"/>
      <c r="BH122" s="30"/>
      <c r="BI122" s="30"/>
      <c r="BJ122" s="30"/>
      <c r="BK122" s="30"/>
      <c r="BL122" s="30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</row>
    <row r="123" spans="1:79" s="11" customFormat="1" ht="15.75" customHeight="1">
      <c r="A123" s="16" t="s">
        <v>94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8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</row>
    <row r="124" spans="1:79" s="11" customFormat="1" ht="15.75" customHeight="1">
      <c r="A124" s="19"/>
      <c r="B124" s="19"/>
      <c r="C124" s="20">
        <v>4816060</v>
      </c>
      <c r="D124" s="20"/>
      <c r="E124" s="20"/>
      <c r="F124" s="20"/>
      <c r="G124" s="21" t="s">
        <v>87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3"/>
      <c r="T124" s="21" t="s">
        <v>80</v>
      </c>
      <c r="U124" s="22"/>
      <c r="V124" s="22"/>
      <c r="W124" s="22"/>
      <c r="X124" s="23"/>
      <c r="Y124" s="21" t="s">
        <v>80</v>
      </c>
      <c r="Z124" s="22"/>
      <c r="AA124" s="22"/>
      <c r="AB124" s="22"/>
      <c r="AC124" s="22"/>
      <c r="AD124" s="22"/>
      <c r="AE124" s="22"/>
      <c r="AF124" s="22"/>
      <c r="AG124" s="22"/>
      <c r="AH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>
        <f>AS124-AI124</f>
        <v>0</v>
      </c>
      <c r="BD124" s="24"/>
      <c r="BE124" s="24"/>
      <c r="BF124" s="24"/>
      <c r="BG124" s="24"/>
      <c r="BH124" s="24"/>
      <c r="BI124" s="24"/>
      <c r="BJ124" s="24"/>
      <c r="BK124" s="24"/>
      <c r="BL124" s="24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</row>
    <row r="125" spans="1:79" s="11" customFormat="1" ht="30.75" customHeight="1">
      <c r="A125" s="25"/>
      <c r="B125" s="25"/>
      <c r="C125" s="26">
        <v>4816060</v>
      </c>
      <c r="D125" s="26"/>
      <c r="E125" s="26"/>
      <c r="F125" s="26"/>
      <c r="G125" s="27" t="s">
        <v>149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9"/>
      <c r="T125" s="27" t="s">
        <v>88</v>
      </c>
      <c r="U125" s="28"/>
      <c r="V125" s="28"/>
      <c r="W125" s="28"/>
      <c r="X125" s="29"/>
      <c r="Y125" s="27" t="s">
        <v>86</v>
      </c>
      <c r="Z125" s="28"/>
      <c r="AA125" s="28"/>
      <c r="AB125" s="28"/>
      <c r="AC125" s="28"/>
      <c r="AD125" s="28"/>
      <c r="AE125" s="28"/>
      <c r="AF125" s="28"/>
      <c r="AG125" s="28"/>
      <c r="AH125" s="29"/>
      <c r="AI125" s="30">
        <v>100</v>
      </c>
      <c r="AJ125" s="30"/>
      <c r="AK125" s="30"/>
      <c r="AL125" s="30"/>
      <c r="AM125" s="30"/>
      <c r="AN125" s="30"/>
      <c r="AO125" s="30"/>
      <c r="AP125" s="30"/>
      <c r="AQ125" s="30"/>
      <c r="AR125" s="30"/>
      <c r="AS125" s="30">
        <v>100</v>
      </c>
      <c r="AT125" s="30"/>
      <c r="AU125" s="30"/>
      <c r="AV125" s="30"/>
      <c r="AW125" s="30"/>
      <c r="AX125" s="30"/>
      <c r="AY125" s="30"/>
      <c r="AZ125" s="30"/>
      <c r="BA125" s="30"/>
      <c r="BB125" s="30"/>
      <c r="BC125" s="30">
        <f>AS125-AI125</f>
        <v>0</v>
      </c>
      <c r="BD125" s="30"/>
      <c r="BE125" s="30"/>
      <c r="BF125" s="30"/>
      <c r="BG125" s="30"/>
      <c r="BH125" s="30"/>
      <c r="BI125" s="30"/>
      <c r="BJ125" s="30"/>
      <c r="BK125" s="30"/>
      <c r="BL125" s="30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</row>
    <row r="126" spans="1:79" s="11" customFormat="1" ht="15.75" customHeight="1">
      <c r="A126" s="16" t="s">
        <v>94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8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</row>
    <row r="127" spans="1:79" s="11" customFormat="1" ht="15.75" customHeight="1">
      <c r="A127" s="19"/>
      <c r="B127" s="19"/>
      <c r="C127" s="20">
        <v>4816060</v>
      </c>
      <c r="D127" s="20"/>
      <c r="E127" s="20"/>
      <c r="F127" s="20"/>
      <c r="G127" s="33" t="s">
        <v>113</v>
      </c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7"/>
      <c r="BC127" s="24">
        <f>AS127-AI127</f>
        <v>0</v>
      </c>
      <c r="BD127" s="24"/>
      <c r="BE127" s="24"/>
      <c r="BF127" s="24"/>
      <c r="BG127" s="24"/>
      <c r="BH127" s="24"/>
      <c r="BI127" s="24"/>
      <c r="BJ127" s="24"/>
      <c r="BK127" s="24"/>
      <c r="BL127" s="24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</row>
    <row r="128" spans="1:79" s="11" customFormat="1" ht="15.75" customHeight="1">
      <c r="A128" s="19"/>
      <c r="B128" s="19"/>
      <c r="C128" s="20">
        <v>4816060</v>
      </c>
      <c r="D128" s="20"/>
      <c r="E128" s="20"/>
      <c r="F128" s="20"/>
      <c r="G128" s="21" t="s">
        <v>82</v>
      </c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3"/>
      <c r="T128" s="21" t="s">
        <v>80</v>
      </c>
      <c r="U128" s="22"/>
      <c r="V128" s="22"/>
      <c r="W128" s="22"/>
      <c r="X128" s="23"/>
      <c r="Y128" s="21" t="s">
        <v>80</v>
      </c>
      <c r="Z128" s="22"/>
      <c r="AA128" s="22"/>
      <c r="AB128" s="22"/>
      <c r="AC128" s="22"/>
      <c r="AD128" s="22"/>
      <c r="AE128" s="22"/>
      <c r="AF128" s="22"/>
      <c r="AG128" s="22"/>
      <c r="AH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>
        <f>AS128-AI128</f>
        <v>0</v>
      </c>
      <c r="BD128" s="24"/>
      <c r="BE128" s="24"/>
      <c r="BF128" s="24"/>
      <c r="BG128" s="24"/>
      <c r="BH128" s="24"/>
      <c r="BI128" s="24"/>
      <c r="BJ128" s="24"/>
      <c r="BK128" s="24"/>
      <c r="BL128" s="24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</row>
    <row r="129" spans="1:79" s="11" customFormat="1" ht="32.25" customHeight="1">
      <c r="A129" s="25"/>
      <c r="B129" s="25"/>
      <c r="C129" s="26">
        <v>4816060</v>
      </c>
      <c r="D129" s="26"/>
      <c r="E129" s="26"/>
      <c r="F129" s="26"/>
      <c r="G129" s="38" t="s">
        <v>150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40"/>
      <c r="T129" s="27" t="s">
        <v>151</v>
      </c>
      <c r="U129" s="31"/>
      <c r="V129" s="31"/>
      <c r="W129" s="31"/>
      <c r="X129" s="32"/>
      <c r="Y129" s="27" t="s">
        <v>152</v>
      </c>
      <c r="Z129" s="28"/>
      <c r="AA129" s="28"/>
      <c r="AB129" s="28"/>
      <c r="AC129" s="28"/>
      <c r="AD129" s="28"/>
      <c r="AE129" s="28"/>
      <c r="AF129" s="28"/>
      <c r="AG129" s="28"/>
      <c r="AH129" s="29"/>
      <c r="AI129" s="30">
        <v>30.73</v>
      </c>
      <c r="AJ129" s="30"/>
      <c r="AK129" s="30"/>
      <c r="AL129" s="30"/>
      <c r="AM129" s="30"/>
      <c r="AN129" s="30"/>
      <c r="AO129" s="30"/>
      <c r="AP129" s="30"/>
      <c r="AQ129" s="30"/>
      <c r="AR129" s="30"/>
      <c r="AS129" s="30">
        <v>30.73</v>
      </c>
      <c r="AT129" s="30"/>
      <c r="AU129" s="30"/>
      <c r="AV129" s="30"/>
      <c r="AW129" s="30"/>
      <c r="AX129" s="30"/>
      <c r="AY129" s="30"/>
      <c r="AZ129" s="30"/>
      <c r="BA129" s="30"/>
      <c r="BB129" s="30"/>
      <c r="BC129" s="30">
        <f>AS129-AI129</f>
        <v>0</v>
      </c>
      <c r="BD129" s="30"/>
      <c r="BE129" s="30"/>
      <c r="BF129" s="30"/>
      <c r="BG129" s="30"/>
      <c r="BH129" s="30"/>
      <c r="BI129" s="30"/>
      <c r="BJ129" s="30"/>
      <c r="BK129" s="30"/>
      <c r="BL129" s="30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</row>
    <row r="130" spans="1:79" s="11" customFormat="1" ht="15.75" customHeight="1">
      <c r="A130" s="25"/>
      <c r="B130" s="25"/>
      <c r="C130" s="26">
        <v>4816060</v>
      </c>
      <c r="D130" s="26"/>
      <c r="E130" s="26"/>
      <c r="F130" s="26"/>
      <c r="G130" s="27" t="s">
        <v>153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9"/>
      <c r="T130" s="27" t="s">
        <v>137</v>
      </c>
      <c r="U130" s="31"/>
      <c r="V130" s="31"/>
      <c r="W130" s="31"/>
      <c r="X130" s="32"/>
      <c r="Y130" s="27" t="s">
        <v>152</v>
      </c>
      <c r="Z130" s="28"/>
      <c r="AA130" s="28"/>
      <c r="AB130" s="28"/>
      <c r="AC130" s="28"/>
      <c r="AD130" s="28"/>
      <c r="AE130" s="28"/>
      <c r="AF130" s="28"/>
      <c r="AG130" s="28"/>
      <c r="AH130" s="29"/>
      <c r="AI130" s="30">
        <v>587</v>
      </c>
      <c r="AJ130" s="30"/>
      <c r="AK130" s="30"/>
      <c r="AL130" s="30"/>
      <c r="AM130" s="30"/>
      <c r="AN130" s="30"/>
      <c r="AO130" s="30"/>
      <c r="AP130" s="30"/>
      <c r="AQ130" s="30"/>
      <c r="AR130" s="30"/>
      <c r="AS130" s="30">
        <v>587</v>
      </c>
      <c r="AT130" s="30"/>
      <c r="AU130" s="30"/>
      <c r="AV130" s="30"/>
      <c r="AW130" s="30"/>
      <c r="AX130" s="30"/>
      <c r="AY130" s="30"/>
      <c r="AZ130" s="30"/>
      <c r="BA130" s="30"/>
      <c r="BB130" s="30"/>
      <c r="BC130" s="30">
        <f>AS130-AI130</f>
        <v>0</v>
      </c>
      <c r="BD130" s="30"/>
      <c r="BE130" s="30"/>
      <c r="BF130" s="30"/>
      <c r="BG130" s="30"/>
      <c r="BH130" s="30"/>
      <c r="BI130" s="30"/>
      <c r="BJ130" s="30"/>
      <c r="BK130" s="30"/>
      <c r="BL130" s="30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</row>
    <row r="131" spans="1:79" s="11" customFormat="1" ht="15.75" customHeight="1">
      <c r="A131" s="16" t="s">
        <v>94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8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</row>
    <row r="132" spans="1:79" s="11" customFormat="1" ht="15.75" customHeight="1">
      <c r="A132" s="19"/>
      <c r="B132" s="19"/>
      <c r="C132" s="20">
        <v>4816060</v>
      </c>
      <c r="D132" s="20"/>
      <c r="E132" s="20"/>
      <c r="F132" s="20"/>
      <c r="G132" s="21" t="s">
        <v>84</v>
      </c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3"/>
      <c r="T132" s="21" t="s">
        <v>80</v>
      </c>
      <c r="U132" s="22"/>
      <c r="V132" s="22"/>
      <c r="W132" s="22"/>
      <c r="X132" s="23"/>
      <c r="Y132" s="21" t="s">
        <v>80</v>
      </c>
      <c r="Z132" s="22"/>
      <c r="AA132" s="22"/>
      <c r="AB132" s="22"/>
      <c r="AC132" s="22"/>
      <c r="AD132" s="22"/>
      <c r="AE132" s="22"/>
      <c r="AF132" s="22"/>
      <c r="AG132" s="22"/>
      <c r="AH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>
        <f>AS132-AI132</f>
        <v>0</v>
      </c>
      <c r="BD132" s="24"/>
      <c r="BE132" s="24"/>
      <c r="BF132" s="24"/>
      <c r="BG132" s="24"/>
      <c r="BH132" s="24"/>
      <c r="BI132" s="24"/>
      <c r="BJ132" s="24"/>
      <c r="BK132" s="24"/>
      <c r="BL132" s="24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</row>
    <row r="133" spans="1:79" s="11" customFormat="1" ht="33" customHeight="1">
      <c r="A133" s="25"/>
      <c r="B133" s="25"/>
      <c r="C133" s="26">
        <v>4816060</v>
      </c>
      <c r="D133" s="26"/>
      <c r="E133" s="26"/>
      <c r="F133" s="26"/>
      <c r="G133" s="38" t="s">
        <v>154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40"/>
      <c r="T133" s="27" t="s">
        <v>151</v>
      </c>
      <c r="U133" s="28"/>
      <c r="V133" s="28"/>
      <c r="W133" s="28"/>
      <c r="X133" s="29"/>
      <c r="Y133" s="27" t="s">
        <v>152</v>
      </c>
      <c r="Z133" s="28"/>
      <c r="AA133" s="28"/>
      <c r="AB133" s="28"/>
      <c r="AC133" s="28"/>
      <c r="AD133" s="28"/>
      <c r="AE133" s="28"/>
      <c r="AF133" s="28"/>
      <c r="AG133" s="28"/>
      <c r="AH133" s="29"/>
      <c r="AI133" s="30">
        <v>30.73</v>
      </c>
      <c r="AJ133" s="30"/>
      <c r="AK133" s="30"/>
      <c r="AL133" s="30"/>
      <c r="AM133" s="30"/>
      <c r="AN133" s="30"/>
      <c r="AO133" s="30"/>
      <c r="AP133" s="30"/>
      <c r="AQ133" s="30"/>
      <c r="AR133" s="30"/>
      <c r="AS133" s="30">
        <v>30.73</v>
      </c>
      <c r="AT133" s="30"/>
      <c r="AU133" s="30"/>
      <c r="AV133" s="30"/>
      <c r="AW133" s="30"/>
      <c r="AX133" s="30"/>
      <c r="AY133" s="30"/>
      <c r="AZ133" s="30"/>
      <c r="BA133" s="30"/>
      <c r="BB133" s="30"/>
      <c r="BC133" s="30">
        <f>AS133-AI133</f>
        <v>0</v>
      </c>
      <c r="BD133" s="30"/>
      <c r="BE133" s="30"/>
      <c r="BF133" s="30"/>
      <c r="BG133" s="30"/>
      <c r="BH133" s="30"/>
      <c r="BI133" s="30"/>
      <c r="BJ133" s="30"/>
      <c r="BK133" s="30"/>
      <c r="BL133" s="30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</row>
    <row r="134" spans="1:79" s="11" customFormat="1" ht="30" customHeight="1">
      <c r="A134" s="25"/>
      <c r="B134" s="25"/>
      <c r="C134" s="26">
        <v>4816060</v>
      </c>
      <c r="D134" s="26"/>
      <c r="E134" s="26"/>
      <c r="F134" s="26"/>
      <c r="G134" s="27" t="s">
        <v>155</v>
      </c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9"/>
      <c r="T134" s="27" t="s">
        <v>157</v>
      </c>
      <c r="U134" s="31"/>
      <c r="V134" s="31"/>
      <c r="W134" s="31"/>
      <c r="X134" s="32"/>
      <c r="Y134" s="27" t="s">
        <v>156</v>
      </c>
      <c r="Z134" s="28"/>
      <c r="AA134" s="28"/>
      <c r="AB134" s="28"/>
      <c r="AC134" s="28"/>
      <c r="AD134" s="28"/>
      <c r="AE134" s="28"/>
      <c r="AF134" s="28"/>
      <c r="AG134" s="28"/>
      <c r="AH134" s="29"/>
      <c r="AI134" s="30">
        <v>70.781999999999996</v>
      </c>
      <c r="AJ134" s="30"/>
      <c r="AK134" s="30"/>
      <c r="AL134" s="30"/>
      <c r="AM134" s="30"/>
      <c r="AN134" s="30"/>
      <c r="AO134" s="30"/>
      <c r="AP134" s="30"/>
      <c r="AQ134" s="30"/>
      <c r="AR134" s="30"/>
      <c r="AS134" s="30">
        <v>70.781999999999996</v>
      </c>
      <c r="AT134" s="30"/>
      <c r="AU134" s="30"/>
      <c r="AV134" s="30"/>
      <c r="AW134" s="30"/>
      <c r="AX134" s="30"/>
      <c r="AY134" s="30"/>
      <c r="AZ134" s="30"/>
      <c r="BA134" s="30"/>
      <c r="BB134" s="30"/>
      <c r="BC134" s="30">
        <f>AS134-AI134</f>
        <v>0</v>
      </c>
      <c r="BD134" s="30"/>
      <c r="BE134" s="30"/>
      <c r="BF134" s="30"/>
      <c r="BG134" s="30"/>
      <c r="BH134" s="30"/>
      <c r="BI134" s="30"/>
      <c r="BJ134" s="30"/>
      <c r="BK134" s="30"/>
      <c r="BL134" s="30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</row>
    <row r="135" spans="1:79" s="11" customFormat="1" ht="15.75" customHeight="1">
      <c r="A135" s="16" t="s">
        <v>94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8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</row>
    <row r="136" spans="1:79" s="11" customFormat="1" ht="15.75" customHeight="1">
      <c r="A136" s="19"/>
      <c r="B136" s="19"/>
      <c r="C136" s="20">
        <v>4816060</v>
      </c>
      <c r="D136" s="20"/>
      <c r="E136" s="20"/>
      <c r="F136" s="20"/>
      <c r="G136" s="21" t="s">
        <v>85</v>
      </c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3"/>
      <c r="T136" s="21" t="s">
        <v>80</v>
      </c>
      <c r="U136" s="22"/>
      <c r="V136" s="22"/>
      <c r="W136" s="22"/>
      <c r="X136" s="23"/>
      <c r="Y136" s="21" t="s">
        <v>80</v>
      </c>
      <c r="Z136" s="22"/>
      <c r="AA136" s="22"/>
      <c r="AB136" s="22"/>
      <c r="AC136" s="22"/>
      <c r="AD136" s="22"/>
      <c r="AE136" s="22"/>
      <c r="AF136" s="22"/>
      <c r="AG136" s="22"/>
      <c r="AH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>
        <f>AS136-AI136</f>
        <v>0</v>
      </c>
      <c r="BD136" s="24"/>
      <c r="BE136" s="24"/>
      <c r="BF136" s="24"/>
      <c r="BG136" s="24"/>
      <c r="BH136" s="24"/>
      <c r="BI136" s="24"/>
      <c r="BJ136" s="24"/>
      <c r="BK136" s="24"/>
      <c r="BL136" s="24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</row>
    <row r="137" spans="1:79" s="11" customFormat="1" ht="35.25" customHeight="1">
      <c r="A137" s="25"/>
      <c r="B137" s="25"/>
      <c r="C137" s="26">
        <v>4816060</v>
      </c>
      <c r="D137" s="26"/>
      <c r="E137" s="26"/>
      <c r="F137" s="26"/>
      <c r="G137" s="27" t="s">
        <v>158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9"/>
      <c r="T137" s="27" t="s">
        <v>100</v>
      </c>
      <c r="U137" s="28"/>
      <c r="V137" s="28"/>
      <c r="W137" s="28"/>
      <c r="X137" s="29"/>
      <c r="Y137" s="27" t="s">
        <v>86</v>
      </c>
      <c r="Z137" s="28"/>
      <c r="AA137" s="28"/>
      <c r="AB137" s="28"/>
      <c r="AC137" s="28"/>
      <c r="AD137" s="28"/>
      <c r="AE137" s="28"/>
      <c r="AF137" s="28"/>
      <c r="AG137" s="28"/>
      <c r="AH137" s="29"/>
      <c r="AI137" s="30">
        <v>14.8</v>
      </c>
      <c r="AJ137" s="30"/>
      <c r="AK137" s="30"/>
      <c r="AL137" s="30"/>
      <c r="AM137" s="30"/>
      <c r="AN137" s="30"/>
      <c r="AO137" s="30"/>
      <c r="AP137" s="30"/>
      <c r="AQ137" s="30"/>
      <c r="AR137" s="30"/>
      <c r="AS137" s="30">
        <v>14.8</v>
      </c>
      <c r="AT137" s="30"/>
      <c r="AU137" s="30"/>
      <c r="AV137" s="30"/>
      <c r="AW137" s="30"/>
      <c r="AX137" s="30"/>
      <c r="AY137" s="30"/>
      <c r="AZ137" s="30"/>
      <c r="BA137" s="30"/>
      <c r="BB137" s="30"/>
      <c r="BC137" s="30">
        <f>AS137-AI137</f>
        <v>0</v>
      </c>
      <c r="BD137" s="30"/>
      <c r="BE137" s="30"/>
      <c r="BF137" s="30"/>
      <c r="BG137" s="30"/>
      <c r="BH137" s="30"/>
      <c r="BI137" s="30"/>
      <c r="BJ137" s="30"/>
      <c r="BK137" s="30"/>
      <c r="BL137" s="30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</row>
    <row r="138" spans="1:79" s="11" customFormat="1" ht="35.25" customHeight="1">
      <c r="A138" s="25"/>
      <c r="B138" s="25"/>
      <c r="C138" s="26">
        <v>4816060</v>
      </c>
      <c r="D138" s="26"/>
      <c r="E138" s="26"/>
      <c r="F138" s="26"/>
      <c r="G138" s="27" t="s">
        <v>159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9"/>
      <c r="T138" s="27" t="s">
        <v>143</v>
      </c>
      <c r="U138" s="28"/>
      <c r="V138" s="28"/>
      <c r="W138" s="28"/>
      <c r="X138" s="29"/>
      <c r="Y138" s="27" t="s">
        <v>156</v>
      </c>
      <c r="Z138" s="28"/>
      <c r="AA138" s="28"/>
      <c r="AB138" s="28"/>
      <c r="AC138" s="28"/>
      <c r="AD138" s="28"/>
      <c r="AE138" s="28"/>
      <c r="AF138" s="28"/>
      <c r="AG138" s="28"/>
      <c r="AH138" s="29"/>
      <c r="AI138" s="30">
        <v>2.3010000000000002</v>
      </c>
      <c r="AJ138" s="30"/>
      <c r="AK138" s="30"/>
      <c r="AL138" s="30"/>
      <c r="AM138" s="30"/>
      <c r="AN138" s="30"/>
      <c r="AO138" s="30"/>
      <c r="AP138" s="30"/>
      <c r="AQ138" s="30"/>
      <c r="AR138" s="30"/>
      <c r="AS138" s="30">
        <v>2.3010000000000002</v>
      </c>
      <c r="AT138" s="30"/>
      <c r="AU138" s="30"/>
      <c r="AV138" s="30"/>
      <c r="AW138" s="30"/>
      <c r="AX138" s="30"/>
      <c r="AY138" s="30"/>
      <c r="AZ138" s="30"/>
      <c r="BA138" s="30"/>
      <c r="BB138" s="30"/>
      <c r="BC138" s="30">
        <f>AS138-AI138</f>
        <v>0</v>
      </c>
      <c r="BD138" s="30"/>
      <c r="BE138" s="30"/>
      <c r="BF138" s="30"/>
      <c r="BG138" s="30"/>
      <c r="BH138" s="30"/>
      <c r="BI138" s="30"/>
      <c r="BJ138" s="30"/>
      <c r="BK138" s="30"/>
      <c r="BL138" s="30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</row>
    <row r="139" spans="1:79" s="11" customFormat="1" ht="15.75" customHeight="1">
      <c r="A139" s="16" t="s">
        <v>94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8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</row>
    <row r="140" spans="1:79" s="11" customFormat="1" ht="15.75" customHeight="1">
      <c r="A140" s="19"/>
      <c r="B140" s="19"/>
      <c r="C140" s="20">
        <v>4816060</v>
      </c>
      <c r="D140" s="20"/>
      <c r="E140" s="20"/>
      <c r="F140" s="20"/>
      <c r="G140" s="21" t="s">
        <v>87</v>
      </c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3"/>
      <c r="T140" s="21" t="s">
        <v>80</v>
      </c>
      <c r="U140" s="22"/>
      <c r="V140" s="22"/>
      <c r="W140" s="22"/>
      <c r="X140" s="23"/>
      <c r="Y140" s="21" t="s">
        <v>80</v>
      </c>
      <c r="Z140" s="22"/>
      <c r="AA140" s="22"/>
      <c r="AB140" s="22"/>
      <c r="AC140" s="22"/>
      <c r="AD140" s="22"/>
      <c r="AE140" s="22"/>
      <c r="AF140" s="22"/>
      <c r="AG140" s="22"/>
      <c r="AH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>
        <f>AS140-AI140</f>
        <v>0</v>
      </c>
      <c r="BD140" s="24"/>
      <c r="BE140" s="24"/>
      <c r="BF140" s="24"/>
      <c r="BG140" s="24"/>
      <c r="BH140" s="24"/>
      <c r="BI140" s="24"/>
      <c r="BJ140" s="24"/>
      <c r="BK140" s="24"/>
      <c r="BL140" s="24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</row>
    <row r="141" spans="1:79" s="11" customFormat="1" ht="48.75" customHeight="1">
      <c r="A141" s="25"/>
      <c r="B141" s="25"/>
      <c r="C141" s="26">
        <v>4816060</v>
      </c>
      <c r="D141" s="26"/>
      <c r="E141" s="26"/>
      <c r="F141" s="26"/>
      <c r="G141" s="38" t="s">
        <v>160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/>
      <c r="T141" s="27" t="s">
        <v>88</v>
      </c>
      <c r="U141" s="28"/>
      <c r="V141" s="28"/>
      <c r="W141" s="28"/>
      <c r="X141" s="29"/>
      <c r="Y141" s="27" t="s">
        <v>86</v>
      </c>
      <c r="Z141" s="28"/>
      <c r="AA141" s="28"/>
      <c r="AB141" s="28"/>
      <c r="AC141" s="28"/>
      <c r="AD141" s="28"/>
      <c r="AE141" s="28"/>
      <c r="AF141" s="28"/>
      <c r="AG141" s="28"/>
      <c r="AH141" s="29"/>
      <c r="AI141" s="30">
        <v>100</v>
      </c>
      <c r="AJ141" s="30"/>
      <c r="AK141" s="30"/>
      <c r="AL141" s="30"/>
      <c r="AM141" s="30"/>
      <c r="AN141" s="30"/>
      <c r="AO141" s="30"/>
      <c r="AP141" s="30"/>
      <c r="AQ141" s="30"/>
      <c r="AR141" s="30"/>
      <c r="AS141" s="30">
        <v>100</v>
      </c>
      <c r="AT141" s="30"/>
      <c r="AU141" s="30"/>
      <c r="AV141" s="30"/>
      <c r="AW141" s="30"/>
      <c r="AX141" s="30"/>
      <c r="AY141" s="30"/>
      <c r="AZ141" s="30"/>
      <c r="BA141" s="30"/>
      <c r="BB141" s="30"/>
      <c r="BC141" s="30">
        <f>AS141-AI141</f>
        <v>0</v>
      </c>
      <c r="BD141" s="30"/>
      <c r="BE141" s="30"/>
      <c r="BF141" s="30"/>
      <c r="BG141" s="30"/>
      <c r="BH141" s="30"/>
      <c r="BI141" s="30"/>
      <c r="BJ141" s="30"/>
      <c r="BK141" s="30"/>
      <c r="BL141" s="30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</row>
    <row r="142" spans="1:79" s="11" customFormat="1" ht="46.5" customHeight="1">
      <c r="A142" s="25"/>
      <c r="B142" s="25"/>
      <c r="C142" s="26">
        <v>4816060</v>
      </c>
      <c r="D142" s="26"/>
      <c r="E142" s="26"/>
      <c r="F142" s="26"/>
      <c r="G142" s="38" t="s">
        <v>161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/>
      <c r="T142" s="27" t="s">
        <v>88</v>
      </c>
      <c r="U142" s="28"/>
      <c r="V142" s="28"/>
      <c r="W142" s="28"/>
      <c r="X142" s="29"/>
      <c r="Y142" s="27" t="s">
        <v>86</v>
      </c>
      <c r="Z142" s="28"/>
      <c r="AA142" s="28"/>
      <c r="AB142" s="28"/>
      <c r="AC142" s="28"/>
      <c r="AD142" s="28"/>
      <c r="AE142" s="28"/>
      <c r="AF142" s="28"/>
      <c r="AG142" s="28"/>
      <c r="AH142" s="29"/>
      <c r="AI142" s="30">
        <v>193</v>
      </c>
      <c r="AJ142" s="30"/>
      <c r="AK142" s="30"/>
      <c r="AL142" s="30"/>
      <c r="AM142" s="30"/>
      <c r="AN142" s="30"/>
      <c r="AO142" s="30"/>
      <c r="AP142" s="30"/>
      <c r="AQ142" s="30"/>
      <c r="AR142" s="30"/>
      <c r="AS142" s="30">
        <v>193</v>
      </c>
      <c r="AT142" s="30"/>
      <c r="AU142" s="30"/>
      <c r="AV142" s="30"/>
      <c r="AW142" s="30"/>
      <c r="AX142" s="30"/>
      <c r="AY142" s="30"/>
      <c r="AZ142" s="30"/>
      <c r="BA142" s="30"/>
      <c r="BB142" s="30"/>
      <c r="BC142" s="30">
        <f>AS142-AI142</f>
        <v>0</v>
      </c>
      <c r="BD142" s="30"/>
      <c r="BE142" s="30"/>
      <c r="BF142" s="30"/>
      <c r="BG142" s="30"/>
      <c r="BH142" s="30"/>
      <c r="BI142" s="30"/>
      <c r="BJ142" s="30"/>
      <c r="BK142" s="30"/>
      <c r="BL142" s="30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</row>
    <row r="143" spans="1:79" s="11" customFormat="1" ht="15.75" customHeight="1">
      <c r="A143" s="16" t="s">
        <v>94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8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</row>
    <row r="144" spans="1:79" s="5" customFormat="1" ht="16.5" customHeight="1">
      <c r="A144" s="19"/>
      <c r="B144" s="19"/>
      <c r="C144" s="20">
        <v>4816060</v>
      </c>
      <c r="D144" s="20"/>
      <c r="E144" s="20"/>
      <c r="F144" s="20"/>
      <c r="G144" s="33" t="s">
        <v>114</v>
      </c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7"/>
      <c r="BC144" s="24">
        <f>AS144-AI144</f>
        <v>0</v>
      </c>
      <c r="BD144" s="24"/>
      <c r="BE144" s="24"/>
      <c r="BF144" s="24"/>
      <c r="BG144" s="24"/>
      <c r="BH144" s="24"/>
      <c r="BI144" s="24"/>
      <c r="BJ144" s="24"/>
      <c r="BK144" s="24"/>
      <c r="BL144" s="24"/>
    </row>
    <row r="145" spans="1:79" s="5" customFormat="1" ht="15.75" customHeight="1">
      <c r="A145" s="19"/>
      <c r="B145" s="19"/>
      <c r="C145" s="20">
        <v>4816060</v>
      </c>
      <c r="D145" s="20"/>
      <c r="E145" s="20"/>
      <c r="F145" s="20"/>
      <c r="G145" s="21" t="s">
        <v>82</v>
      </c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3"/>
      <c r="T145" s="21" t="s">
        <v>80</v>
      </c>
      <c r="U145" s="22"/>
      <c r="V145" s="22"/>
      <c r="W145" s="22"/>
      <c r="X145" s="23"/>
      <c r="Y145" s="21" t="s">
        <v>80</v>
      </c>
      <c r="Z145" s="22"/>
      <c r="AA145" s="22"/>
      <c r="AB145" s="22"/>
      <c r="AC145" s="22"/>
      <c r="AD145" s="22"/>
      <c r="AE145" s="22"/>
      <c r="AF145" s="22"/>
      <c r="AG145" s="22"/>
      <c r="AH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>
        <f>AS145-AI145</f>
        <v>0</v>
      </c>
      <c r="BD145" s="24"/>
      <c r="BE145" s="24"/>
      <c r="BF145" s="24"/>
      <c r="BG145" s="24"/>
      <c r="BH145" s="24"/>
      <c r="BI145" s="24"/>
      <c r="BJ145" s="24"/>
      <c r="BK145" s="24"/>
      <c r="BL145" s="24"/>
    </row>
    <row r="146" spans="1:79" s="11" customFormat="1" ht="17.25" customHeight="1">
      <c r="A146" s="25"/>
      <c r="B146" s="25"/>
      <c r="C146" s="26">
        <v>4816060</v>
      </c>
      <c r="D146" s="26"/>
      <c r="E146" s="26"/>
      <c r="F146" s="26"/>
      <c r="G146" s="27" t="s">
        <v>104</v>
      </c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9"/>
      <c r="T146" s="27" t="s">
        <v>100</v>
      </c>
      <c r="U146" s="31"/>
      <c r="V146" s="31"/>
      <c r="W146" s="31"/>
      <c r="X146" s="32"/>
      <c r="Y146" s="27" t="s">
        <v>101</v>
      </c>
      <c r="Z146" s="28"/>
      <c r="AA146" s="28"/>
      <c r="AB146" s="28"/>
      <c r="AC146" s="28"/>
      <c r="AD146" s="28"/>
      <c r="AE146" s="28"/>
      <c r="AF146" s="28"/>
      <c r="AG146" s="28"/>
      <c r="AH146" s="29"/>
      <c r="AI146" s="30">
        <v>1805.2850000000001</v>
      </c>
      <c r="AJ146" s="30"/>
      <c r="AK146" s="30"/>
      <c r="AL146" s="30"/>
      <c r="AM146" s="30"/>
      <c r="AN146" s="30"/>
      <c r="AO146" s="30"/>
      <c r="AP146" s="30"/>
      <c r="AQ146" s="30"/>
      <c r="AR146" s="30"/>
      <c r="AS146" s="30">
        <v>1805.2850000000001</v>
      </c>
      <c r="AT146" s="30"/>
      <c r="AU146" s="30"/>
      <c r="AV146" s="30"/>
      <c r="AW146" s="30"/>
      <c r="AX146" s="30"/>
      <c r="AY146" s="30"/>
      <c r="AZ146" s="30"/>
      <c r="BA146" s="30"/>
      <c r="BB146" s="30"/>
      <c r="BC146" s="30">
        <f>AS146-AI146</f>
        <v>0</v>
      </c>
      <c r="BD146" s="30"/>
      <c r="BE146" s="30"/>
      <c r="BF146" s="30"/>
      <c r="BG146" s="30"/>
      <c r="BH146" s="30"/>
      <c r="BI146" s="30"/>
      <c r="BJ146" s="30"/>
      <c r="BK146" s="30"/>
      <c r="BL146" s="30"/>
    </row>
    <row r="147" spans="1:79" s="11" customFormat="1" ht="19.5" customHeight="1">
      <c r="A147" s="16" t="s">
        <v>94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8"/>
    </row>
    <row r="148" spans="1:79" s="5" customFormat="1" ht="15.75" customHeight="1">
      <c r="A148" s="19"/>
      <c r="B148" s="19"/>
      <c r="C148" s="20">
        <v>4816060</v>
      </c>
      <c r="D148" s="20"/>
      <c r="E148" s="20"/>
      <c r="F148" s="20"/>
      <c r="G148" s="21" t="s">
        <v>84</v>
      </c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3"/>
      <c r="T148" s="21" t="s">
        <v>80</v>
      </c>
      <c r="U148" s="22"/>
      <c r="V148" s="22"/>
      <c r="W148" s="22"/>
      <c r="X148" s="23"/>
      <c r="Y148" s="21" t="s">
        <v>80</v>
      </c>
      <c r="Z148" s="22"/>
      <c r="AA148" s="22"/>
      <c r="AB148" s="22"/>
      <c r="AC148" s="22"/>
      <c r="AD148" s="22"/>
      <c r="AE148" s="22"/>
      <c r="AF148" s="22"/>
      <c r="AG148" s="22"/>
      <c r="AH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>
        <f>AS148-AI148</f>
        <v>0</v>
      </c>
      <c r="BD148" s="24"/>
      <c r="BE148" s="24"/>
      <c r="BF148" s="24"/>
      <c r="BG148" s="24"/>
      <c r="BH148" s="24"/>
      <c r="BI148" s="24"/>
      <c r="BJ148" s="24"/>
      <c r="BK148" s="24"/>
      <c r="BL148" s="24"/>
    </row>
    <row r="149" spans="1:79" s="11" customFormat="1" ht="31.5" customHeight="1">
      <c r="A149" s="25"/>
      <c r="B149" s="25"/>
      <c r="C149" s="26">
        <v>4816060</v>
      </c>
      <c r="D149" s="26"/>
      <c r="E149" s="26"/>
      <c r="F149" s="26"/>
      <c r="G149" s="27" t="s">
        <v>162</v>
      </c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9"/>
      <c r="T149" s="27" t="s">
        <v>83</v>
      </c>
      <c r="U149" s="28"/>
      <c r="V149" s="28"/>
      <c r="W149" s="28"/>
      <c r="X149" s="29"/>
      <c r="Y149" s="27" t="s">
        <v>106</v>
      </c>
      <c r="Z149" s="28"/>
      <c r="AA149" s="28"/>
      <c r="AB149" s="28"/>
      <c r="AC149" s="28"/>
      <c r="AD149" s="28"/>
      <c r="AE149" s="28"/>
      <c r="AF149" s="28"/>
      <c r="AG149" s="28"/>
      <c r="AH149" s="29"/>
      <c r="AI149" s="30">
        <v>17</v>
      </c>
      <c r="AJ149" s="30"/>
      <c r="AK149" s="30"/>
      <c r="AL149" s="30"/>
      <c r="AM149" s="30"/>
      <c r="AN149" s="30"/>
      <c r="AO149" s="30"/>
      <c r="AP149" s="30"/>
      <c r="AQ149" s="30"/>
      <c r="AR149" s="30"/>
      <c r="AS149" s="30">
        <v>17</v>
      </c>
      <c r="AT149" s="30"/>
      <c r="AU149" s="30"/>
      <c r="AV149" s="30"/>
      <c r="AW149" s="30"/>
      <c r="AX149" s="30"/>
      <c r="AY149" s="30"/>
      <c r="AZ149" s="30"/>
      <c r="BA149" s="30"/>
      <c r="BB149" s="30"/>
      <c r="BC149" s="30">
        <f>AS149-AI149</f>
        <v>0</v>
      </c>
      <c r="BD149" s="30"/>
      <c r="BE149" s="30"/>
      <c r="BF149" s="30"/>
      <c r="BG149" s="30"/>
      <c r="BH149" s="30"/>
      <c r="BI149" s="30"/>
      <c r="BJ149" s="30"/>
      <c r="BK149" s="30"/>
      <c r="BL149" s="30"/>
    </row>
    <row r="150" spans="1:79" s="11" customFormat="1" ht="16.5" customHeight="1">
      <c r="A150" s="16" t="s">
        <v>94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8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</row>
    <row r="151" spans="1:79" s="5" customFormat="1" ht="15.75" customHeight="1">
      <c r="A151" s="19"/>
      <c r="B151" s="19"/>
      <c r="C151" s="20">
        <v>4816060</v>
      </c>
      <c r="D151" s="20"/>
      <c r="E151" s="20"/>
      <c r="F151" s="20"/>
      <c r="G151" s="21" t="s">
        <v>85</v>
      </c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3"/>
      <c r="T151" s="21" t="s">
        <v>80</v>
      </c>
      <c r="U151" s="22"/>
      <c r="V151" s="22"/>
      <c r="W151" s="22"/>
      <c r="X151" s="23"/>
      <c r="Y151" s="21" t="s">
        <v>80</v>
      </c>
      <c r="Z151" s="22"/>
      <c r="AA151" s="22"/>
      <c r="AB151" s="22"/>
      <c r="AC151" s="22"/>
      <c r="AD151" s="22"/>
      <c r="AE151" s="22"/>
      <c r="AF151" s="22"/>
      <c r="AG151" s="22"/>
      <c r="AH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>
        <f>AS151-AI151</f>
        <v>0</v>
      </c>
      <c r="BD151" s="24"/>
      <c r="BE151" s="24"/>
      <c r="BF151" s="24"/>
      <c r="BG151" s="24"/>
      <c r="BH151" s="24"/>
      <c r="BI151" s="24"/>
      <c r="BJ151" s="24"/>
      <c r="BK151" s="24"/>
      <c r="BL151" s="24"/>
    </row>
    <row r="152" spans="1:79" s="11" customFormat="1" ht="33.75" customHeight="1">
      <c r="A152" s="25"/>
      <c r="B152" s="25"/>
      <c r="C152" s="26">
        <v>4816060</v>
      </c>
      <c r="D152" s="26"/>
      <c r="E152" s="26"/>
      <c r="F152" s="26"/>
      <c r="G152" s="27" t="s">
        <v>163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9"/>
      <c r="T152" s="27" t="s">
        <v>100</v>
      </c>
      <c r="U152" s="28"/>
      <c r="V152" s="28"/>
      <c r="W152" s="28"/>
      <c r="X152" s="29"/>
      <c r="Y152" s="27" t="s">
        <v>86</v>
      </c>
      <c r="Z152" s="28"/>
      <c r="AA152" s="28"/>
      <c r="AB152" s="28"/>
      <c r="AC152" s="28"/>
      <c r="AD152" s="28"/>
      <c r="AE152" s="28"/>
      <c r="AF152" s="28"/>
      <c r="AG152" s="28"/>
      <c r="AH152" s="29"/>
      <c r="AI152" s="30">
        <v>106.193</v>
      </c>
      <c r="AJ152" s="30"/>
      <c r="AK152" s="30"/>
      <c r="AL152" s="30"/>
      <c r="AM152" s="30"/>
      <c r="AN152" s="30"/>
      <c r="AO152" s="30"/>
      <c r="AP152" s="30"/>
      <c r="AQ152" s="30"/>
      <c r="AR152" s="30"/>
      <c r="AS152" s="30">
        <v>106.193</v>
      </c>
      <c r="AT152" s="30"/>
      <c r="AU152" s="30"/>
      <c r="AV152" s="30"/>
      <c r="AW152" s="30"/>
      <c r="AX152" s="30"/>
      <c r="AY152" s="30"/>
      <c r="AZ152" s="30"/>
      <c r="BA152" s="30"/>
      <c r="BB152" s="30"/>
      <c r="BC152" s="30">
        <f>AS152-AI152</f>
        <v>0</v>
      </c>
      <c r="BD152" s="30"/>
      <c r="BE152" s="30"/>
      <c r="BF152" s="30"/>
      <c r="BG152" s="30"/>
      <c r="BH152" s="30"/>
      <c r="BI152" s="30"/>
      <c r="BJ152" s="30"/>
      <c r="BK152" s="30"/>
      <c r="BL152" s="30"/>
    </row>
    <row r="153" spans="1:79" s="11" customFormat="1" ht="21.75" customHeight="1">
      <c r="A153" s="16" t="s">
        <v>94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8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</row>
    <row r="154" spans="1:79" s="5" customFormat="1" ht="15.75" customHeight="1">
      <c r="A154" s="19"/>
      <c r="B154" s="19"/>
      <c r="C154" s="20">
        <v>4816060</v>
      </c>
      <c r="D154" s="20"/>
      <c r="E154" s="20"/>
      <c r="F154" s="20"/>
      <c r="G154" s="21" t="s">
        <v>87</v>
      </c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3"/>
      <c r="T154" s="21" t="s">
        <v>80</v>
      </c>
      <c r="U154" s="22"/>
      <c r="V154" s="22"/>
      <c r="W154" s="22"/>
      <c r="X154" s="23"/>
      <c r="Y154" s="21" t="s">
        <v>80</v>
      </c>
      <c r="Z154" s="22"/>
      <c r="AA154" s="22"/>
      <c r="AB154" s="22"/>
      <c r="AC154" s="22"/>
      <c r="AD154" s="22"/>
      <c r="AE154" s="22"/>
      <c r="AF154" s="22"/>
      <c r="AG154" s="22"/>
      <c r="AH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>
        <f>AS154-AI154</f>
        <v>0</v>
      </c>
      <c r="BD154" s="24"/>
      <c r="BE154" s="24"/>
      <c r="BF154" s="24"/>
      <c r="BG154" s="24"/>
      <c r="BH154" s="24"/>
      <c r="BI154" s="24"/>
      <c r="BJ154" s="24"/>
      <c r="BK154" s="24"/>
      <c r="BL154" s="24"/>
    </row>
    <row r="155" spans="1:79" s="11" customFormat="1" ht="31.5" customHeight="1">
      <c r="A155" s="25"/>
      <c r="B155" s="25"/>
      <c r="C155" s="26">
        <v>4816060</v>
      </c>
      <c r="D155" s="26"/>
      <c r="E155" s="26"/>
      <c r="F155" s="26"/>
      <c r="G155" s="27" t="s">
        <v>164</v>
      </c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9"/>
      <c r="T155" s="27" t="s">
        <v>88</v>
      </c>
      <c r="U155" s="28"/>
      <c r="V155" s="28"/>
      <c r="W155" s="28"/>
      <c r="X155" s="29"/>
      <c r="Y155" s="27" t="s">
        <v>86</v>
      </c>
      <c r="Z155" s="28"/>
      <c r="AA155" s="28"/>
      <c r="AB155" s="28"/>
      <c r="AC155" s="28"/>
      <c r="AD155" s="28"/>
      <c r="AE155" s="28"/>
      <c r="AF155" s="28"/>
      <c r="AG155" s="28"/>
      <c r="AH155" s="29"/>
      <c r="AI155" s="30">
        <v>113.33</v>
      </c>
      <c r="AJ155" s="30"/>
      <c r="AK155" s="30"/>
      <c r="AL155" s="30"/>
      <c r="AM155" s="30"/>
      <c r="AN155" s="30"/>
      <c r="AO155" s="30"/>
      <c r="AP155" s="30"/>
      <c r="AQ155" s="30"/>
      <c r="AR155" s="30"/>
      <c r="AS155" s="30">
        <v>113.33</v>
      </c>
      <c r="AT155" s="30"/>
      <c r="AU155" s="30"/>
      <c r="AV155" s="30"/>
      <c r="AW155" s="30"/>
      <c r="AX155" s="30"/>
      <c r="AY155" s="30"/>
      <c r="AZ155" s="30"/>
      <c r="BA155" s="30"/>
      <c r="BB155" s="30"/>
      <c r="BC155" s="30">
        <f>AS155-AI155</f>
        <v>0</v>
      </c>
      <c r="BD155" s="30"/>
      <c r="BE155" s="30"/>
      <c r="BF155" s="30"/>
      <c r="BG155" s="30"/>
      <c r="BH155" s="30"/>
      <c r="BI155" s="30"/>
      <c r="BJ155" s="30"/>
      <c r="BK155" s="30"/>
      <c r="BL155" s="30"/>
    </row>
    <row r="156" spans="1:79" s="11" customFormat="1" ht="16.5" customHeight="1">
      <c r="A156" s="16" t="s">
        <v>94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8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</row>
    <row r="157" spans="1:79" s="11" customFormat="1" ht="16.5" customHeight="1">
      <c r="A157" s="19"/>
      <c r="B157" s="19"/>
      <c r="C157" s="20">
        <v>4816060</v>
      </c>
      <c r="D157" s="20"/>
      <c r="E157" s="20"/>
      <c r="F157" s="20"/>
      <c r="G157" s="33" t="s">
        <v>165</v>
      </c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7"/>
      <c r="BC157" s="24">
        <f>AS157-AI157</f>
        <v>0</v>
      </c>
      <c r="BD157" s="24"/>
      <c r="BE157" s="24"/>
      <c r="BF157" s="24"/>
      <c r="BG157" s="24"/>
      <c r="BH157" s="24"/>
      <c r="BI157" s="24"/>
      <c r="BJ157" s="24"/>
      <c r="BK157" s="24"/>
      <c r="BL157" s="24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</row>
    <row r="158" spans="1:79" s="11" customFormat="1" ht="16.5" customHeight="1">
      <c r="A158" s="19"/>
      <c r="B158" s="19"/>
      <c r="C158" s="20">
        <v>4816060</v>
      </c>
      <c r="D158" s="20"/>
      <c r="E158" s="20"/>
      <c r="F158" s="20"/>
      <c r="G158" s="21" t="s">
        <v>82</v>
      </c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3"/>
      <c r="T158" s="21" t="s">
        <v>80</v>
      </c>
      <c r="U158" s="22"/>
      <c r="V158" s="22"/>
      <c r="W158" s="22"/>
      <c r="X158" s="23"/>
      <c r="Y158" s="21" t="s">
        <v>80</v>
      </c>
      <c r="Z158" s="22"/>
      <c r="AA158" s="22"/>
      <c r="AB158" s="22"/>
      <c r="AC158" s="22"/>
      <c r="AD158" s="22"/>
      <c r="AE158" s="22"/>
      <c r="AF158" s="22"/>
      <c r="AG158" s="22"/>
      <c r="AH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>
        <f>AS158-AI158</f>
        <v>0</v>
      </c>
      <c r="BD158" s="24"/>
      <c r="BE158" s="24"/>
      <c r="BF158" s="24"/>
      <c r="BG158" s="24"/>
      <c r="BH158" s="24"/>
      <c r="BI158" s="24"/>
      <c r="BJ158" s="24"/>
      <c r="BK158" s="24"/>
      <c r="BL158" s="24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</row>
    <row r="159" spans="1:79" s="11" customFormat="1" ht="32.25" customHeight="1">
      <c r="A159" s="25"/>
      <c r="B159" s="25"/>
      <c r="C159" s="26">
        <v>4816060</v>
      </c>
      <c r="D159" s="26"/>
      <c r="E159" s="26"/>
      <c r="F159" s="26"/>
      <c r="G159" s="27" t="s">
        <v>166</v>
      </c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9"/>
      <c r="T159" s="27" t="s">
        <v>100</v>
      </c>
      <c r="U159" s="31"/>
      <c r="V159" s="31"/>
      <c r="W159" s="31"/>
      <c r="X159" s="32"/>
      <c r="Y159" s="27" t="s">
        <v>167</v>
      </c>
      <c r="Z159" s="28"/>
      <c r="AA159" s="28"/>
      <c r="AB159" s="28"/>
      <c r="AC159" s="28"/>
      <c r="AD159" s="28"/>
      <c r="AE159" s="28"/>
      <c r="AF159" s="28"/>
      <c r="AG159" s="28"/>
      <c r="AH159" s="29"/>
      <c r="AI159" s="30">
        <v>132.68600000000001</v>
      </c>
      <c r="AJ159" s="30"/>
      <c r="AK159" s="30"/>
      <c r="AL159" s="30"/>
      <c r="AM159" s="30"/>
      <c r="AN159" s="30"/>
      <c r="AO159" s="30"/>
      <c r="AP159" s="30"/>
      <c r="AQ159" s="30"/>
      <c r="AR159" s="30"/>
      <c r="AS159" s="30">
        <v>132.68600000000001</v>
      </c>
      <c r="AT159" s="30"/>
      <c r="AU159" s="30"/>
      <c r="AV159" s="30"/>
      <c r="AW159" s="30"/>
      <c r="AX159" s="30"/>
      <c r="AY159" s="30"/>
      <c r="AZ159" s="30"/>
      <c r="BA159" s="30"/>
      <c r="BB159" s="30"/>
      <c r="BC159" s="30">
        <f>AS159-AI159</f>
        <v>0</v>
      </c>
      <c r="BD159" s="30"/>
      <c r="BE159" s="30"/>
      <c r="BF159" s="30"/>
      <c r="BG159" s="30"/>
      <c r="BH159" s="30"/>
      <c r="BI159" s="30"/>
      <c r="BJ159" s="30"/>
      <c r="BK159" s="30"/>
      <c r="BL159" s="30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</row>
    <row r="160" spans="1:79" s="11" customFormat="1" ht="16.5" customHeight="1">
      <c r="A160" s="16" t="s">
        <v>94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8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</row>
    <row r="161" spans="1:79" s="11" customFormat="1" ht="16.5" customHeight="1">
      <c r="A161" s="19"/>
      <c r="B161" s="19"/>
      <c r="C161" s="20">
        <v>4816060</v>
      </c>
      <c r="D161" s="20"/>
      <c r="E161" s="20"/>
      <c r="F161" s="20"/>
      <c r="G161" s="21" t="s">
        <v>84</v>
      </c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3"/>
      <c r="T161" s="21" t="s">
        <v>80</v>
      </c>
      <c r="U161" s="22"/>
      <c r="V161" s="22"/>
      <c r="W161" s="22"/>
      <c r="X161" s="23"/>
      <c r="Y161" s="21" t="s">
        <v>80</v>
      </c>
      <c r="Z161" s="22"/>
      <c r="AA161" s="22"/>
      <c r="AB161" s="22"/>
      <c r="AC161" s="22"/>
      <c r="AD161" s="22"/>
      <c r="AE161" s="22"/>
      <c r="AF161" s="22"/>
      <c r="AG161" s="22"/>
      <c r="AH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>
        <f>AS161-AI161</f>
        <v>0</v>
      </c>
      <c r="BD161" s="24"/>
      <c r="BE161" s="24"/>
      <c r="BF161" s="24"/>
      <c r="BG161" s="24"/>
      <c r="BH161" s="24"/>
      <c r="BI161" s="24"/>
      <c r="BJ161" s="24"/>
      <c r="BK161" s="24"/>
      <c r="BL161" s="24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</row>
    <row r="162" spans="1:79" s="11" customFormat="1" ht="16.5" customHeight="1">
      <c r="A162" s="25"/>
      <c r="B162" s="25"/>
      <c r="C162" s="26">
        <v>4816060</v>
      </c>
      <c r="D162" s="26"/>
      <c r="E162" s="26"/>
      <c r="F162" s="26"/>
      <c r="G162" s="27" t="s">
        <v>168</v>
      </c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9"/>
      <c r="T162" s="27" t="s">
        <v>83</v>
      </c>
      <c r="U162" s="28"/>
      <c r="V162" s="28"/>
      <c r="W162" s="28"/>
      <c r="X162" s="29"/>
      <c r="Y162" s="27" t="s">
        <v>106</v>
      </c>
      <c r="Z162" s="28"/>
      <c r="AA162" s="28"/>
      <c r="AB162" s="28"/>
      <c r="AC162" s="28"/>
      <c r="AD162" s="28"/>
      <c r="AE162" s="28"/>
      <c r="AF162" s="28"/>
      <c r="AG162" s="28"/>
      <c r="AH162" s="29"/>
      <c r="AI162" s="30">
        <v>1</v>
      </c>
      <c r="AJ162" s="30"/>
      <c r="AK162" s="30"/>
      <c r="AL162" s="30"/>
      <c r="AM162" s="30"/>
      <c r="AN162" s="30"/>
      <c r="AO162" s="30"/>
      <c r="AP162" s="30"/>
      <c r="AQ162" s="30"/>
      <c r="AR162" s="30"/>
      <c r="AS162" s="30">
        <v>1</v>
      </c>
      <c r="AT162" s="30"/>
      <c r="AU162" s="30"/>
      <c r="AV162" s="30"/>
      <c r="AW162" s="30"/>
      <c r="AX162" s="30"/>
      <c r="AY162" s="30"/>
      <c r="AZ162" s="30"/>
      <c r="BA162" s="30"/>
      <c r="BB162" s="30"/>
      <c r="BC162" s="30">
        <f>AS162-AI162</f>
        <v>0</v>
      </c>
      <c r="BD162" s="30"/>
      <c r="BE162" s="30"/>
      <c r="BF162" s="30"/>
      <c r="BG162" s="30"/>
      <c r="BH162" s="30"/>
      <c r="BI162" s="30"/>
      <c r="BJ162" s="30"/>
      <c r="BK162" s="30"/>
      <c r="BL162" s="30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</row>
    <row r="163" spans="1:79" s="11" customFormat="1" ht="16.5" customHeight="1">
      <c r="A163" s="16" t="s">
        <v>94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8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</row>
    <row r="164" spans="1:79" s="11" customFormat="1" ht="16.5" customHeight="1">
      <c r="A164" s="19"/>
      <c r="B164" s="19"/>
      <c r="C164" s="20">
        <v>4816060</v>
      </c>
      <c r="D164" s="20"/>
      <c r="E164" s="20"/>
      <c r="F164" s="20"/>
      <c r="G164" s="21" t="s">
        <v>85</v>
      </c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3"/>
      <c r="T164" s="21" t="s">
        <v>80</v>
      </c>
      <c r="U164" s="22"/>
      <c r="V164" s="22"/>
      <c r="W164" s="22"/>
      <c r="X164" s="23"/>
      <c r="Y164" s="21" t="s">
        <v>80</v>
      </c>
      <c r="Z164" s="22"/>
      <c r="AA164" s="22"/>
      <c r="AB164" s="22"/>
      <c r="AC164" s="22"/>
      <c r="AD164" s="22"/>
      <c r="AE164" s="22"/>
      <c r="AF164" s="22"/>
      <c r="AG164" s="22"/>
      <c r="AH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>
        <f>AS164-AI164</f>
        <v>0</v>
      </c>
      <c r="BD164" s="24"/>
      <c r="BE164" s="24"/>
      <c r="BF164" s="24"/>
      <c r="BG164" s="24"/>
      <c r="BH164" s="24"/>
      <c r="BI164" s="24"/>
      <c r="BJ164" s="24"/>
      <c r="BK164" s="24"/>
      <c r="BL164" s="24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</row>
    <row r="165" spans="1:79" s="11" customFormat="1" ht="16.5" customHeight="1">
      <c r="A165" s="25"/>
      <c r="B165" s="25"/>
      <c r="C165" s="26">
        <v>4816060</v>
      </c>
      <c r="D165" s="26"/>
      <c r="E165" s="26"/>
      <c r="F165" s="26"/>
      <c r="G165" s="27" t="s">
        <v>169</v>
      </c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9"/>
      <c r="T165" s="27" t="s">
        <v>100</v>
      </c>
      <c r="U165" s="28"/>
      <c r="V165" s="28"/>
      <c r="W165" s="28"/>
      <c r="X165" s="29"/>
      <c r="Y165" s="27" t="s">
        <v>86</v>
      </c>
      <c r="Z165" s="28"/>
      <c r="AA165" s="28"/>
      <c r="AB165" s="28"/>
      <c r="AC165" s="28"/>
      <c r="AD165" s="28"/>
      <c r="AE165" s="28"/>
      <c r="AF165" s="28"/>
      <c r="AG165" s="28"/>
      <c r="AH165" s="29"/>
      <c r="AI165" s="30">
        <v>132.68600000000001</v>
      </c>
      <c r="AJ165" s="30"/>
      <c r="AK165" s="30"/>
      <c r="AL165" s="30"/>
      <c r="AM165" s="30"/>
      <c r="AN165" s="30"/>
      <c r="AO165" s="30"/>
      <c r="AP165" s="30"/>
      <c r="AQ165" s="30"/>
      <c r="AR165" s="30"/>
      <c r="AS165" s="30">
        <v>132.68600000000001</v>
      </c>
      <c r="AT165" s="30"/>
      <c r="AU165" s="30"/>
      <c r="AV165" s="30"/>
      <c r="AW165" s="30"/>
      <c r="AX165" s="30"/>
      <c r="AY165" s="30"/>
      <c r="AZ165" s="30"/>
      <c r="BA165" s="30"/>
      <c r="BB165" s="30"/>
      <c r="BC165" s="30">
        <f>AS165-AI165</f>
        <v>0</v>
      </c>
      <c r="BD165" s="30"/>
      <c r="BE165" s="30"/>
      <c r="BF165" s="30"/>
      <c r="BG165" s="30"/>
      <c r="BH165" s="30"/>
      <c r="BI165" s="30"/>
      <c r="BJ165" s="30"/>
      <c r="BK165" s="30"/>
      <c r="BL165" s="30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</row>
    <row r="166" spans="1:79" s="11" customFormat="1" ht="16.5" customHeight="1">
      <c r="A166" s="16" t="s">
        <v>94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8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</row>
    <row r="167" spans="1:79" s="11" customFormat="1" ht="16.5" customHeight="1">
      <c r="A167" s="19"/>
      <c r="B167" s="19"/>
      <c r="C167" s="20">
        <v>4816060</v>
      </c>
      <c r="D167" s="20"/>
      <c r="E167" s="20"/>
      <c r="F167" s="20"/>
      <c r="G167" s="21" t="s">
        <v>87</v>
      </c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3"/>
      <c r="T167" s="21" t="s">
        <v>80</v>
      </c>
      <c r="U167" s="22"/>
      <c r="V167" s="22"/>
      <c r="W167" s="22"/>
      <c r="X167" s="23"/>
      <c r="Y167" s="21" t="s">
        <v>80</v>
      </c>
      <c r="Z167" s="22"/>
      <c r="AA167" s="22"/>
      <c r="AB167" s="22"/>
      <c r="AC167" s="22"/>
      <c r="AD167" s="22"/>
      <c r="AE167" s="22"/>
      <c r="AF167" s="22"/>
      <c r="AG167" s="22"/>
      <c r="AH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>
        <f>AS167-AI167</f>
        <v>0</v>
      </c>
      <c r="BD167" s="24"/>
      <c r="BE167" s="24"/>
      <c r="BF167" s="24"/>
      <c r="BG167" s="24"/>
      <c r="BH167" s="24"/>
      <c r="BI167" s="24"/>
      <c r="BJ167" s="24"/>
      <c r="BK167" s="24"/>
      <c r="BL167" s="24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</row>
    <row r="168" spans="1:79" s="11" customFormat="1" ht="16.5" customHeight="1">
      <c r="A168" s="25"/>
      <c r="B168" s="25"/>
      <c r="C168" s="26">
        <v>4816060</v>
      </c>
      <c r="D168" s="26"/>
      <c r="E168" s="26"/>
      <c r="F168" s="26"/>
      <c r="G168" s="27" t="s">
        <v>170</v>
      </c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9"/>
      <c r="T168" s="27" t="s">
        <v>88</v>
      </c>
      <c r="U168" s="28"/>
      <c r="V168" s="28"/>
      <c r="W168" s="28"/>
      <c r="X168" s="29"/>
      <c r="Y168" s="27" t="s">
        <v>86</v>
      </c>
      <c r="Z168" s="28"/>
      <c r="AA168" s="28"/>
      <c r="AB168" s="28"/>
      <c r="AC168" s="28"/>
      <c r="AD168" s="28"/>
      <c r="AE168" s="28"/>
      <c r="AF168" s="28"/>
      <c r="AG168" s="28"/>
      <c r="AH168" s="29"/>
      <c r="AI168" s="30">
        <v>100</v>
      </c>
      <c r="AJ168" s="30"/>
      <c r="AK168" s="30"/>
      <c r="AL168" s="30"/>
      <c r="AM168" s="30"/>
      <c r="AN168" s="30"/>
      <c r="AO168" s="30"/>
      <c r="AP168" s="30"/>
      <c r="AQ168" s="30"/>
      <c r="AR168" s="30"/>
      <c r="AS168" s="30">
        <v>100</v>
      </c>
      <c r="AT168" s="30"/>
      <c r="AU168" s="30"/>
      <c r="AV168" s="30"/>
      <c r="AW168" s="30"/>
      <c r="AX168" s="30"/>
      <c r="AY168" s="30"/>
      <c r="AZ168" s="30"/>
      <c r="BA168" s="30"/>
      <c r="BB168" s="30"/>
      <c r="BC168" s="30">
        <f>AS168-AI168</f>
        <v>0</v>
      </c>
      <c r="BD168" s="30"/>
      <c r="BE168" s="30"/>
      <c r="BF168" s="30"/>
      <c r="BG168" s="30"/>
      <c r="BH168" s="30"/>
      <c r="BI168" s="30"/>
      <c r="BJ168" s="30"/>
      <c r="BK168" s="30"/>
      <c r="BL168" s="30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</row>
    <row r="169" spans="1:79" s="11" customFormat="1" ht="16.5" customHeight="1">
      <c r="A169" s="16" t="s">
        <v>94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8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</row>
    <row r="170" spans="1:79" s="11" customFormat="1" ht="15.75" customHeight="1">
      <c r="A170" s="16" t="s">
        <v>103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8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</row>
    <row r="171" spans="1:79" s="11" customFormat="1" ht="65.25" customHeight="1">
      <c r="A171" s="123" t="s">
        <v>171</v>
      </c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5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</row>
    <row r="173" spans="1:79" s="2" customFormat="1" ht="21" customHeight="1">
      <c r="A173" s="108" t="s">
        <v>34</v>
      </c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</row>
    <row r="174" spans="1:79" ht="15" customHeight="1">
      <c r="A174" s="77" t="s">
        <v>89</v>
      </c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</row>
    <row r="175" spans="1:79" ht="11.25" customHeight="1"/>
    <row r="176" spans="1:79" ht="39.950000000000003" customHeight="1">
      <c r="A176" s="56" t="s">
        <v>22</v>
      </c>
      <c r="B176" s="56"/>
      <c r="C176" s="56"/>
      <c r="D176" s="56" t="s">
        <v>21</v>
      </c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99" t="s">
        <v>14</v>
      </c>
      <c r="R176" s="100"/>
      <c r="S176" s="100"/>
      <c r="T176" s="100"/>
      <c r="U176" s="101"/>
      <c r="V176" s="56" t="s">
        <v>41</v>
      </c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 t="s">
        <v>42</v>
      </c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 t="s">
        <v>43</v>
      </c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114" t="s">
        <v>44</v>
      </c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6"/>
    </row>
    <row r="177" spans="1:80" ht="33.950000000000003" customHeigh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102"/>
      <c r="R177" s="103"/>
      <c r="S177" s="103"/>
      <c r="T177" s="103"/>
      <c r="U177" s="104"/>
      <c r="V177" s="56" t="s">
        <v>10</v>
      </c>
      <c r="W177" s="56"/>
      <c r="X177" s="56"/>
      <c r="Y177" s="56"/>
      <c r="Z177" s="56" t="s">
        <v>9</v>
      </c>
      <c r="AA177" s="56"/>
      <c r="AB177" s="56"/>
      <c r="AC177" s="56"/>
      <c r="AD177" s="56" t="s">
        <v>23</v>
      </c>
      <c r="AE177" s="56"/>
      <c r="AF177" s="56"/>
      <c r="AG177" s="56"/>
      <c r="AH177" s="56" t="s">
        <v>10</v>
      </c>
      <c r="AI177" s="56"/>
      <c r="AJ177" s="56"/>
      <c r="AK177" s="56"/>
      <c r="AL177" s="56" t="s">
        <v>9</v>
      </c>
      <c r="AM177" s="56"/>
      <c r="AN177" s="56"/>
      <c r="AO177" s="56"/>
      <c r="AP177" s="56" t="s">
        <v>23</v>
      </c>
      <c r="AQ177" s="56"/>
      <c r="AR177" s="56"/>
      <c r="AS177" s="56"/>
      <c r="AT177" s="56" t="s">
        <v>10</v>
      </c>
      <c r="AU177" s="56"/>
      <c r="AV177" s="56"/>
      <c r="AW177" s="56"/>
      <c r="AX177" s="56" t="s">
        <v>9</v>
      </c>
      <c r="AY177" s="56"/>
      <c r="AZ177" s="56"/>
      <c r="BA177" s="56"/>
      <c r="BB177" s="56" t="s">
        <v>23</v>
      </c>
      <c r="BC177" s="56"/>
      <c r="BD177" s="56"/>
      <c r="BE177" s="56"/>
      <c r="BF177" s="56" t="s">
        <v>10</v>
      </c>
      <c r="BG177" s="56"/>
      <c r="BH177" s="56"/>
      <c r="BI177" s="56"/>
      <c r="BJ177" s="114" t="s">
        <v>9</v>
      </c>
      <c r="BK177" s="115"/>
      <c r="BL177" s="115"/>
      <c r="BM177" s="116"/>
      <c r="BN177" s="56" t="s">
        <v>23</v>
      </c>
      <c r="BO177" s="56"/>
      <c r="BP177" s="56"/>
      <c r="BQ177" s="56"/>
    </row>
    <row r="178" spans="1:80" ht="15" customHeight="1">
      <c r="A178" s="56">
        <v>1</v>
      </c>
      <c r="B178" s="56"/>
      <c r="C178" s="56"/>
      <c r="D178" s="56">
        <v>2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114">
        <v>3</v>
      </c>
      <c r="R178" s="115"/>
      <c r="S178" s="115"/>
      <c r="T178" s="115"/>
      <c r="U178" s="116"/>
      <c r="V178" s="56">
        <v>4</v>
      </c>
      <c r="W178" s="56"/>
      <c r="X178" s="56"/>
      <c r="Y178" s="56"/>
      <c r="Z178" s="56">
        <v>5</v>
      </c>
      <c r="AA178" s="56"/>
      <c r="AB178" s="56"/>
      <c r="AC178" s="56"/>
      <c r="AD178" s="56">
        <v>6</v>
      </c>
      <c r="AE178" s="56"/>
      <c r="AF178" s="56"/>
      <c r="AG178" s="56"/>
      <c r="AH178" s="56">
        <v>7</v>
      </c>
      <c r="AI178" s="56"/>
      <c r="AJ178" s="56"/>
      <c r="AK178" s="56"/>
      <c r="AL178" s="56">
        <v>8</v>
      </c>
      <c r="AM178" s="56"/>
      <c r="AN178" s="56"/>
      <c r="AO178" s="56"/>
      <c r="AP178" s="56">
        <v>9</v>
      </c>
      <c r="AQ178" s="56"/>
      <c r="AR178" s="56"/>
      <c r="AS178" s="56"/>
      <c r="AT178" s="56">
        <v>10</v>
      </c>
      <c r="AU178" s="56"/>
      <c r="AV178" s="56"/>
      <c r="AW178" s="56"/>
      <c r="AX178" s="56">
        <v>11</v>
      </c>
      <c r="AY178" s="56"/>
      <c r="AZ178" s="56"/>
      <c r="BA178" s="56"/>
      <c r="BB178" s="56">
        <v>12</v>
      </c>
      <c r="BC178" s="56"/>
      <c r="BD178" s="56"/>
      <c r="BE178" s="56"/>
      <c r="BF178" s="56">
        <v>13</v>
      </c>
      <c r="BG178" s="56"/>
      <c r="BH178" s="56"/>
      <c r="BI178" s="56"/>
      <c r="BJ178" s="114">
        <v>14</v>
      </c>
      <c r="BK178" s="115"/>
      <c r="BL178" s="115"/>
      <c r="BM178" s="116"/>
      <c r="BN178" s="56">
        <v>15</v>
      </c>
      <c r="BO178" s="56"/>
      <c r="BP178" s="56"/>
      <c r="BQ178" s="56"/>
    </row>
    <row r="179" spans="1:80" ht="12.75" hidden="1" customHeight="1">
      <c r="A179" s="96" t="s">
        <v>58</v>
      </c>
      <c r="B179" s="97"/>
      <c r="C179" s="98"/>
      <c r="D179" s="117" t="s">
        <v>55</v>
      </c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9"/>
      <c r="Q179" s="96" t="s">
        <v>53</v>
      </c>
      <c r="R179" s="97"/>
      <c r="S179" s="97"/>
      <c r="T179" s="97"/>
      <c r="U179" s="98"/>
      <c r="V179" s="72" t="s">
        <v>45</v>
      </c>
      <c r="W179" s="73"/>
      <c r="X179" s="73"/>
      <c r="Y179" s="74"/>
      <c r="Z179" s="72" t="s">
        <v>59</v>
      </c>
      <c r="AA179" s="73"/>
      <c r="AB179" s="73"/>
      <c r="AC179" s="74"/>
      <c r="AD179" s="93" t="s">
        <v>62</v>
      </c>
      <c r="AE179" s="94"/>
      <c r="AF179" s="94"/>
      <c r="AG179" s="95"/>
      <c r="AH179" s="72" t="s">
        <v>47</v>
      </c>
      <c r="AI179" s="73"/>
      <c r="AJ179" s="73"/>
      <c r="AK179" s="74"/>
      <c r="AL179" s="72" t="s">
        <v>46</v>
      </c>
      <c r="AM179" s="73"/>
      <c r="AN179" s="73"/>
      <c r="AO179" s="74"/>
      <c r="AP179" s="93" t="s">
        <v>62</v>
      </c>
      <c r="AQ179" s="94"/>
      <c r="AR179" s="94"/>
      <c r="AS179" s="95"/>
      <c r="AT179" s="72" t="s">
        <v>48</v>
      </c>
      <c r="AU179" s="73"/>
      <c r="AV179" s="73"/>
      <c r="AW179" s="74"/>
      <c r="AX179" s="72" t="s">
        <v>49</v>
      </c>
      <c r="AY179" s="73"/>
      <c r="AZ179" s="73"/>
      <c r="BA179" s="74"/>
      <c r="BB179" s="93" t="s">
        <v>62</v>
      </c>
      <c r="BC179" s="94"/>
      <c r="BD179" s="94"/>
      <c r="BE179" s="95"/>
      <c r="BF179" s="90" t="s">
        <v>60</v>
      </c>
      <c r="BG179" s="91"/>
      <c r="BH179" s="91"/>
      <c r="BI179" s="92"/>
      <c r="BJ179" s="72" t="s">
        <v>61</v>
      </c>
      <c r="BK179" s="73"/>
      <c r="BL179" s="73"/>
      <c r="BM179" s="74"/>
      <c r="BN179" s="93" t="s">
        <v>62</v>
      </c>
      <c r="BO179" s="94"/>
      <c r="BP179" s="94"/>
      <c r="BQ179" s="95"/>
      <c r="CA179" s="1" t="s">
        <v>75</v>
      </c>
      <c r="CB179" s="1" t="s">
        <v>79</v>
      </c>
    </row>
    <row r="180" spans="1:80" s="5" customFormat="1" ht="15.75" customHeight="1">
      <c r="A180" s="111" t="s">
        <v>80</v>
      </c>
      <c r="B180" s="112"/>
      <c r="C180" s="113"/>
      <c r="D180" s="21" t="s">
        <v>81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3"/>
      <c r="Q180" s="111"/>
      <c r="R180" s="112"/>
      <c r="S180" s="112"/>
      <c r="T180" s="112"/>
      <c r="U180" s="113"/>
      <c r="V180" s="61"/>
      <c r="W180" s="62"/>
      <c r="X180" s="62"/>
      <c r="Y180" s="63"/>
      <c r="Z180" s="61"/>
      <c r="AA180" s="62"/>
      <c r="AB180" s="62"/>
      <c r="AC180" s="63"/>
      <c r="AD180" s="61">
        <f>V180+Z180</f>
        <v>0</v>
      </c>
      <c r="AE180" s="62"/>
      <c r="AF180" s="62"/>
      <c r="AG180" s="63"/>
      <c r="AH180" s="61"/>
      <c r="AI180" s="62"/>
      <c r="AJ180" s="62"/>
      <c r="AK180" s="63"/>
      <c r="AL180" s="61"/>
      <c r="AM180" s="62"/>
      <c r="AN180" s="62"/>
      <c r="AO180" s="63"/>
      <c r="AP180" s="61">
        <f>AH180+AL180</f>
        <v>0</v>
      </c>
      <c r="AQ180" s="62"/>
      <c r="AR180" s="62"/>
      <c r="AS180" s="63"/>
      <c r="AT180" s="61"/>
      <c r="AU180" s="62"/>
      <c r="AV180" s="62"/>
      <c r="AW180" s="63"/>
      <c r="AX180" s="61"/>
      <c r="AY180" s="62"/>
      <c r="AZ180" s="62"/>
      <c r="BA180" s="63"/>
      <c r="BB180" s="61">
        <f>AT180+AX180</f>
        <v>0</v>
      </c>
      <c r="BC180" s="62"/>
      <c r="BD180" s="62"/>
      <c r="BE180" s="63"/>
      <c r="BF180" s="105"/>
      <c r="BG180" s="106"/>
      <c r="BH180" s="106"/>
      <c r="BI180" s="107"/>
      <c r="BJ180" s="61"/>
      <c r="BK180" s="62"/>
      <c r="BL180" s="62"/>
      <c r="BM180" s="63"/>
      <c r="BN180" s="61">
        <f>BF180+BJ180</f>
        <v>0</v>
      </c>
      <c r="BO180" s="62"/>
      <c r="BP180" s="62"/>
      <c r="BQ180" s="63"/>
      <c r="CA180" s="5" t="s">
        <v>76</v>
      </c>
    </row>
    <row r="182" spans="1:80" ht="7.5" customHeight="1"/>
    <row r="183" spans="1:80" ht="15.75" customHeight="1">
      <c r="A183" s="109" t="s">
        <v>35</v>
      </c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  <c r="BJ183" s="110"/>
      <c r="BK183" s="110"/>
      <c r="BL183" s="110"/>
    </row>
    <row r="184" spans="1:80" ht="15.75" customHeight="1">
      <c r="A184" s="109" t="s">
        <v>36</v>
      </c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/>
      <c r="BI184" s="110"/>
      <c r="BJ184" s="110"/>
      <c r="BK184" s="110"/>
      <c r="BL184" s="110"/>
    </row>
    <row r="185" spans="1:80" ht="18.75" customHeight="1">
      <c r="A185" s="109" t="s">
        <v>37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  <c r="BG185" s="110"/>
      <c r="BH185" s="110"/>
      <c r="BI185" s="110"/>
      <c r="BJ185" s="110"/>
      <c r="BK185" s="110"/>
      <c r="BL185" s="110"/>
    </row>
    <row r="186" spans="1:80" ht="12" customHeight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</row>
    <row r="188" spans="1:80" ht="17.25" customHeight="1">
      <c r="A188" s="65" t="s">
        <v>97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13"/>
      <c r="AO188" s="13"/>
      <c r="AP188" s="68" t="s">
        <v>98</v>
      </c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12"/>
      <c r="BJ188" s="12"/>
      <c r="BK188" s="12"/>
      <c r="BL188" s="12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</row>
    <row r="189" spans="1:80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64" t="s">
        <v>38</v>
      </c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14"/>
      <c r="AO189" s="14"/>
      <c r="AP189" s="64" t="s">
        <v>39</v>
      </c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12"/>
      <c r="BJ189" s="12"/>
      <c r="BK189" s="12"/>
      <c r="BL189" s="12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</row>
    <row r="190" spans="1:80" ht="6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</row>
    <row r="191" spans="1:80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</row>
    <row r="192" spans="1:80" ht="15.95" customHeight="1">
      <c r="A192" s="65" t="s">
        <v>95</v>
      </c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13"/>
      <c r="AO192" s="13"/>
      <c r="AP192" s="68" t="s">
        <v>99</v>
      </c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12"/>
      <c r="BJ192" s="12"/>
      <c r="BK192" s="12"/>
      <c r="BL192" s="12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</row>
    <row r="193" spans="1:80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64" t="s">
        <v>38</v>
      </c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14"/>
      <c r="AO193" s="14"/>
      <c r="AP193" s="64" t="s">
        <v>39</v>
      </c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12"/>
      <c r="BJ193" s="12"/>
      <c r="BK193" s="12"/>
      <c r="BL193" s="12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</row>
  </sheetData>
  <mergeCells count="1014">
    <mergeCell ref="A111:B111"/>
    <mergeCell ref="C111:F111"/>
    <mergeCell ref="G111:S111"/>
    <mergeCell ref="T111:X111"/>
    <mergeCell ref="Y111:AH111"/>
    <mergeCell ref="AI111:AR111"/>
    <mergeCell ref="AS111:BB111"/>
    <mergeCell ref="BC111:BL111"/>
    <mergeCell ref="A112:B112"/>
    <mergeCell ref="C112:F112"/>
    <mergeCell ref="G112:S112"/>
    <mergeCell ref="T112:X112"/>
    <mergeCell ref="Y112:AH112"/>
    <mergeCell ref="AI112:AR112"/>
    <mergeCell ref="AS112:BB112"/>
    <mergeCell ref="BC112:BL112"/>
    <mergeCell ref="A113:BL113"/>
    <mergeCell ref="A109:B109"/>
    <mergeCell ref="C109:F109"/>
    <mergeCell ref="G109:S109"/>
    <mergeCell ref="T109:X109"/>
    <mergeCell ref="Y109:AH109"/>
    <mergeCell ref="AI109:AR109"/>
    <mergeCell ref="AS109:BB109"/>
    <mergeCell ref="BC109:BL109"/>
    <mergeCell ref="A108:B108"/>
    <mergeCell ref="C108:F108"/>
    <mergeCell ref="G108:S108"/>
    <mergeCell ref="T108:X108"/>
    <mergeCell ref="Y108:AH108"/>
    <mergeCell ref="AI108:AR108"/>
    <mergeCell ref="AS108:BB108"/>
    <mergeCell ref="BC108:BL108"/>
    <mergeCell ref="A110:BL110"/>
    <mergeCell ref="A106:BL106"/>
    <mergeCell ref="A105:B105"/>
    <mergeCell ref="C105:F105"/>
    <mergeCell ref="G105:S105"/>
    <mergeCell ref="T105:X105"/>
    <mergeCell ref="Y105:AH105"/>
    <mergeCell ref="AI105:AR105"/>
    <mergeCell ref="AS105:BB105"/>
    <mergeCell ref="BC105:BL105"/>
    <mergeCell ref="A107:B107"/>
    <mergeCell ref="C107:F107"/>
    <mergeCell ref="G107:S107"/>
    <mergeCell ref="T107:X107"/>
    <mergeCell ref="Y107:AH107"/>
    <mergeCell ref="AI107:AR107"/>
    <mergeCell ref="AS107:BB107"/>
    <mergeCell ref="BC107:BL107"/>
    <mergeCell ref="T100:X100"/>
    <mergeCell ref="Y100:AH100"/>
    <mergeCell ref="AI100:AR100"/>
    <mergeCell ref="AS100:BB100"/>
    <mergeCell ref="BC100:BL100"/>
    <mergeCell ref="A102:BL102"/>
    <mergeCell ref="A103:B103"/>
    <mergeCell ref="C103:F103"/>
    <mergeCell ref="G103:S103"/>
    <mergeCell ref="T103:X103"/>
    <mergeCell ref="Y103:AH103"/>
    <mergeCell ref="AI103:AR103"/>
    <mergeCell ref="AS103:BB103"/>
    <mergeCell ref="BC103:BL103"/>
    <mergeCell ref="A104:B104"/>
    <mergeCell ref="C104:F104"/>
    <mergeCell ref="G104:S104"/>
    <mergeCell ref="T104:X104"/>
    <mergeCell ref="Y104:AH104"/>
    <mergeCell ref="AI104:AR104"/>
    <mergeCell ref="AS104:BB104"/>
    <mergeCell ref="BC104:BL104"/>
    <mergeCell ref="C96:F96"/>
    <mergeCell ref="G96:S96"/>
    <mergeCell ref="T96:X96"/>
    <mergeCell ref="Y96:AH96"/>
    <mergeCell ref="AI96:AR96"/>
    <mergeCell ref="AS96:BB96"/>
    <mergeCell ref="BC96:BL96"/>
    <mergeCell ref="A95:B95"/>
    <mergeCell ref="C95:F95"/>
    <mergeCell ref="G95:S95"/>
    <mergeCell ref="T95:X95"/>
    <mergeCell ref="Y95:AH95"/>
    <mergeCell ref="AI95:AR95"/>
    <mergeCell ref="AS95:BB95"/>
    <mergeCell ref="BC95:BL95"/>
    <mergeCell ref="A96:B96"/>
    <mergeCell ref="A170:BL170"/>
    <mergeCell ref="A98:B98"/>
    <mergeCell ref="C98:F98"/>
    <mergeCell ref="G98:BB98"/>
    <mergeCell ref="BC98:BL98"/>
    <mergeCell ref="A99:B99"/>
    <mergeCell ref="C99:F99"/>
    <mergeCell ref="G99:S99"/>
    <mergeCell ref="T99:X99"/>
    <mergeCell ref="Y99:AH99"/>
    <mergeCell ref="AI99:AR99"/>
    <mergeCell ref="AS99:BB99"/>
    <mergeCell ref="BC99:BL99"/>
    <mergeCell ref="A100:B100"/>
    <mergeCell ref="C100:F100"/>
    <mergeCell ref="G100:S100"/>
    <mergeCell ref="G92:S92"/>
    <mergeCell ref="T92:X92"/>
    <mergeCell ref="Y92:AH92"/>
    <mergeCell ref="AI92:AR92"/>
    <mergeCell ref="AS92:BB92"/>
    <mergeCell ref="BC92:BL92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91:BL91"/>
    <mergeCell ref="A94:BL94"/>
    <mergeCell ref="A93:B93"/>
    <mergeCell ref="C93:F93"/>
    <mergeCell ref="G93:S93"/>
    <mergeCell ref="T93:X93"/>
    <mergeCell ref="Y93:AH93"/>
    <mergeCell ref="AI93:AR93"/>
    <mergeCell ref="AS93:BB93"/>
    <mergeCell ref="BC93:BL93"/>
    <mergeCell ref="AQ56:AV56"/>
    <mergeCell ref="AW56:BA56"/>
    <mergeCell ref="BB56:BF56"/>
    <mergeCell ref="BG56:BL56"/>
    <mergeCell ref="G66:BB66"/>
    <mergeCell ref="A56:P56"/>
    <mergeCell ref="T65:X65"/>
    <mergeCell ref="Y65:AH65"/>
    <mergeCell ref="BC64:BL64"/>
    <mergeCell ref="AS64:BB64"/>
    <mergeCell ref="AI64:AR64"/>
    <mergeCell ref="Y64:AH64"/>
    <mergeCell ref="T64:X64"/>
    <mergeCell ref="G64:S64"/>
    <mergeCell ref="BC63:BL63"/>
    <mergeCell ref="AS63:BB63"/>
    <mergeCell ref="G84:BB84"/>
    <mergeCell ref="AL56:AP56"/>
    <mergeCell ref="A65:B65"/>
    <mergeCell ref="C65:F65"/>
    <mergeCell ref="G65:S65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66:B66"/>
    <mergeCell ref="C66:F66"/>
    <mergeCell ref="A22:BL22"/>
    <mergeCell ref="AQ24:BL24"/>
    <mergeCell ref="AS39:AV39"/>
    <mergeCell ref="AS40:AV40"/>
    <mergeCell ref="AW39:AZ39"/>
    <mergeCell ref="AW40:AZ40"/>
    <mergeCell ref="BA39:BD39"/>
    <mergeCell ref="BA40:BD40"/>
    <mergeCell ref="BE39:BH39"/>
    <mergeCell ref="BE40:BH40"/>
    <mergeCell ref="BI39:BL39"/>
    <mergeCell ref="BI40:BL40"/>
    <mergeCell ref="A40:C40"/>
    <mergeCell ref="D40:G40"/>
    <mergeCell ref="H40:K40"/>
    <mergeCell ref="L40:AB40"/>
    <mergeCell ref="AC40:AF40"/>
    <mergeCell ref="AG39:AJ39"/>
    <mergeCell ref="AG40:AJ40"/>
    <mergeCell ref="AK39:AN39"/>
    <mergeCell ref="AO39:AR39"/>
    <mergeCell ref="AK40:AN40"/>
    <mergeCell ref="AO40:AR40"/>
    <mergeCell ref="V24:AP24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A97:BL97"/>
    <mergeCell ref="A171:BL171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Q25:AW25"/>
    <mergeCell ref="AJ25:AP25"/>
    <mergeCell ref="AC25:AI25"/>
    <mergeCell ref="V25:AB2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27:G27"/>
    <mergeCell ref="H27:N27"/>
    <mergeCell ref="O27:U27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AS36:AV36"/>
    <mergeCell ref="AO36:AR36"/>
    <mergeCell ref="AW52:BA52"/>
    <mergeCell ref="AQ52:AV52"/>
    <mergeCell ref="AL52:AP52"/>
    <mergeCell ref="BI38:BL38"/>
    <mergeCell ref="AS38:AV38"/>
    <mergeCell ref="AW38:AZ38"/>
    <mergeCell ref="BA38:BD38"/>
    <mergeCell ref="BE38:BH38"/>
    <mergeCell ref="A48:BL48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39:C39"/>
    <mergeCell ref="D39:G39"/>
    <mergeCell ref="H39:K39"/>
    <mergeCell ref="L39:AB39"/>
    <mergeCell ref="AC39:AF39"/>
    <mergeCell ref="AG45:AJ45"/>
    <mergeCell ref="A45:C45"/>
    <mergeCell ref="AG52:AK52"/>
    <mergeCell ref="D45:G45"/>
    <mergeCell ref="H45:K45"/>
    <mergeCell ref="L45:AB45"/>
    <mergeCell ref="AC45:AF45"/>
    <mergeCell ref="BI45:BL45"/>
    <mergeCell ref="AK45:AN45"/>
    <mergeCell ref="BN177:BQ177"/>
    <mergeCell ref="BJ177:BM177"/>
    <mergeCell ref="BF177:BI177"/>
    <mergeCell ref="BC66:BL66"/>
    <mergeCell ref="A173:BQ173"/>
    <mergeCell ref="AL177:AO177"/>
    <mergeCell ref="AH177:AK177"/>
    <mergeCell ref="A174:BL174"/>
    <mergeCell ref="BF176:BQ176"/>
    <mergeCell ref="AG55:AK55"/>
    <mergeCell ref="AL55:AP55"/>
    <mergeCell ref="AQ55:AV55"/>
    <mergeCell ref="V55:Z55"/>
    <mergeCell ref="AA55:AF55"/>
    <mergeCell ref="A61:BL61"/>
    <mergeCell ref="A63:B63"/>
    <mergeCell ref="C63:F63"/>
    <mergeCell ref="A55:P55"/>
    <mergeCell ref="Q55:U55"/>
    <mergeCell ref="T63:X63"/>
    <mergeCell ref="G63:S63"/>
    <mergeCell ref="AW55:BA55"/>
    <mergeCell ref="BB55:BF55"/>
    <mergeCell ref="BG55:BL55"/>
    <mergeCell ref="AQ59:AV59"/>
    <mergeCell ref="AW59:BA59"/>
    <mergeCell ref="BB59:BF59"/>
    <mergeCell ref="BG59:BL59"/>
    <mergeCell ref="Q56:U56"/>
    <mergeCell ref="V56:Z56"/>
    <mergeCell ref="AA56:AF56"/>
    <mergeCell ref="AG56:AK56"/>
    <mergeCell ref="BN180:BQ180"/>
    <mergeCell ref="AP180:AS180"/>
    <mergeCell ref="AT180:AW180"/>
    <mergeCell ref="AX180:BA180"/>
    <mergeCell ref="BB180:BE180"/>
    <mergeCell ref="BF180:BI180"/>
    <mergeCell ref="BJ180:BM180"/>
    <mergeCell ref="A186:BL186"/>
    <mergeCell ref="A183:BL183"/>
    <mergeCell ref="A184:BL184"/>
    <mergeCell ref="Q180:U180"/>
    <mergeCell ref="Z180:AC180"/>
    <mergeCell ref="AD180:AG180"/>
    <mergeCell ref="AH180:AK180"/>
    <mergeCell ref="AL180:AO180"/>
    <mergeCell ref="A185:BL185"/>
    <mergeCell ref="A178:C178"/>
    <mergeCell ref="AD178:AG178"/>
    <mergeCell ref="Z178:AC178"/>
    <mergeCell ref="V178:Y178"/>
    <mergeCell ref="D178:P178"/>
    <mergeCell ref="Q178:U178"/>
    <mergeCell ref="A180:C180"/>
    <mergeCell ref="D180:P180"/>
    <mergeCell ref="D179:P179"/>
    <mergeCell ref="V179:Y179"/>
    <mergeCell ref="Z179:AC179"/>
    <mergeCell ref="AD179:AG179"/>
    <mergeCell ref="Q179:U179"/>
    <mergeCell ref="BN178:BQ178"/>
    <mergeCell ref="BJ178:BM178"/>
    <mergeCell ref="BF178:BI178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BF179:BI179"/>
    <mergeCell ref="BJ179:BM179"/>
    <mergeCell ref="BN179:BQ179"/>
    <mergeCell ref="AP179:AS179"/>
    <mergeCell ref="AT179:AW179"/>
    <mergeCell ref="AX179:BA179"/>
    <mergeCell ref="BB179:BE179"/>
    <mergeCell ref="A179:C179"/>
    <mergeCell ref="V177:Y177"/>
    <mergeCell ref="D176:P177"/>
    <mergeCell ref="A176:C177"/>
    <mergeCell ref="Q176:U177"/>
    <mergeCell ref="AI63:AR63"/>
    <mergeCell ref="Y63:AH63"/>
    <mergeCell ref="BB178:BE178"/>
    <mergeCell ref="AX178:BA178"/>
    <mergeCell ref="AT178:AW178"/>
    <mergeCell ref="AP178:AS178"/>
    <mergeCell ref="AD177:AG177"/>
    <mergeCell ref="AA59:AF59"/>
    <mergeCell ref="AG59:AK59"/>
    <mergeCell ref="AL59:AP59"/>
    <mergeCell ref="AQ57:AV57"/>
    <mergeCell ref="AW57:BA57"/>
    <mergeCell ref="BB57:BF57"/>
    <mergeCell ref="BG57:BL57"/>
    <mergeCell ref="Q53:U53"/>
    <mergeCell ref="A53:P53"/>
    <mergeCell ref="A54:P54"/>
    <mergeCell ref="Q54:U54"/>
    <mergeCell ref="A59:P59"/>
    <mergeCell ref="Q59:U59"/>
    <mergeCell ref="V59:Z59"/>
    <mergeCell ref="AA52:AF52"/>
    <mergeCell ref="V52:Z52"/>
    <mergeCell ref="Q52:U52"/>
    <mergeCell ref="A51:P52"/>
    <mergeCell ref="BG52:BL52"/>
    <mergeCell ref="AW54:BA54"/>
    <mergeCell ref="BB54:BF54"/>
    <mergeCell ref="BG54:BL54"/>
    <mergeCell ref="AA54:AF54"/>
    <mergeCell ref="AG54:AK54"/>
    <mergeCell ref="AL54:AP54"/>
    <mergeCell ref="AQ54:AV54"/>
    <mergeCell ref="AA53:AF53"/>
    <mergeCell ref="V53:Z53"/>
    <mergeCell ref="V54:Z54"/>
    <mergeCell ref="BG53:BL53"/>
    <mergeCell ref="BB53:BF53"/>
    <mergeCell ref="AW53:BA53"/>
    <mergeCell ref="C68:F68"/>
    <mergeCell ref="G68:S68"/>
    <mergeCell ref="T68:X68"/>
    <mergeCell ref="Y68:AH68"/>
    <mergeCell ref="AI68:AR68"/>
    <mergeCell ref="A71:BL71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4:B64"/>
    <mergeCell ref="C64:F64"/>
    <mergeCell ref="AI65:AR65"/>
    <mergeCell ref="AS67:BB67"/>
    <mergeCell ref="BC67:BL67"/>
    <mergeCell ref="A68:B68"/>
    <mergeCell ref="AS65:BB65"/>
    <mergeCell ref="BC65:BL65"/>
    <mergeCell ref="T72:X72"/>
    <mergeCell ref="Y72:AH72"/>
    <mergeCell ref="AI72:AR72"/>
    <mergeCell ref="AS72:BB72"/>
    <mergeCell ref="BC72:BL72"/>
    <mergeCell ref="AP193:BH193"/>
    <mergeCell ref="A192:V192"/>
    <mergeCell ref="W192:AM192"/>
    <mergeCell ref="AP192:BH192"/>
    <mergeCell ref="W193:AM193"/>
    <mergeCell ref="AS76:BB76"/>
    <mergeCell ref="BC76:BL76"/>
    <mergeCell ref="A76:B76"/>
    <mergeCell ref="C76:F76"/>
    <mergeCell ref="G76:S76"/>
    <mergeCell ref="T76:X76"/>
    <mergeCell ref="Y76:AH76"/>
    <mergeCell ref="AI76:AR76"/>
    <mergeCell ref="AH179:AK179"/>
    <mergeCell ref="AL179:AO179"/>
    <mergeCell ref="AL178:AO178"/>
    <mergeCell ref="AT176:BE176"/>
    <mergeCell ref="AH176:AS176"/>
    <mergeCell ref="V176:AG176"/>
    <mergeCell ref="V180:Y180"/>
    <mergeCell ref="Z177:AC177"/>
    <mergeCell ref="BB177:BE177"/>
    <mergeCell ref="AX177:BA177"/>
    <mergeCell ref="AT177:AW177"/>
    <mergeCell ref="AP177:AS177"/>
    <mergeCell ref="A87:B87"/>
    <mergeCell ref="C87:F87"/>
    <mergeCell ref="T85:X85"/>
    <mergeCell ref="Y85:AH85"/>
    <mergeCell ref="AI85:AR85"/>
    <mergeCell ref="AP189:BH189"/>
    <mergeCell ref="W189:AM189"/>
    <mergeCell ref="A188:V188"/>
    <mergeCell ref="W188:AM188"/>
    <mergeCell ref="AP188:BH188"/>
    <mergeCell ref="AS77:BB77"/>
    <mergeCell ref="BC77:BL77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7:B77"/>
    <mergeCell ref="C77:F77"/>
    <mergeCell ref="G77:S77"/>
    <mergeCell ref="T77:X77"/>
    <mergeCell ref="Y77:AH77"/>
    <mergeCell ref="AI77:AR77"/>
    <mergeCell ref="AH178:AK178"/>
    <mergeCell ref="AS81:BB81"/>
    <mergeCell ref="BC81:BL81"/>
    <mergeCell ref="G87:S87"/>
    <mergeCell ref="T87:X87"/>
    <mergeCell ref="Y87:AH87"/>
    <mergeCell ref="AI87:AR87"/>
    <mergeCell ref="AS87:BB87"/>
    <mergeCell ref="AS85:BB85"/>
    <mergeCell ref="A79:BL79"/>
    <mergeCell ref="A83:BL83"/>
    <mergeCell ref="BC84:BL84"/>
    <mergeCell ref="A84:B84"/>
    <mergeCell ref="C84:F84"/>
    <mergeCell ref="BC85:BL85"/>
    <mergeCell ref="BM34:BM35"/>
    <mergeCell ref="BM51:BM52"/>
    <mergeCell ref="A75:BL75"/>
    <mergeCell ref="AS73:BB73"/>
    <mergeCell ref="BC73:BL73"/>
    <mergeCell ref="A73:B73"/>
    <mergeCell ref="C73:F73"/>
    <mergeCell ref="G73:S73"/>
    <mergeCell ref="T73:X73"/>
    <mergeCell ref="Y73:AH73"/>
    <mergeCell ref="AI73:AR73"/>
    <mergeCell ref="A44:C44"/>
    <mergeCell ref="D44:G44"/>
    <mergeCell ref="H44:K44"/>
    <mergeCell ref="L44:AB44"/>
    <mergeCell ref="AC44:AF44"/>
    <mergeCell ref="A81:B81"/>
    <mergeCell ref="C81:F81"/>
    <mergeCell ref="G81:S81"/>
    <mergeCell ref="T81:X81"/>
    <mergeCell ref="Y81:AH81"/>
    <mergeCell ref="AI81:AR81"/>
    <mergeCell ref="A85:B85"/>
    <mergeCell ref="C85:F85"/>
    <mergeCell ref="G85:S85"/>
    <mergeCell ref="Y86:AH86"/>
    <mergeCell ref="AI86:AR86"/>
    <mergeCell ref="AS86:BB86"/>
    <mergeCell ref="BC86:BL86"/>
    <mergeCell ref="A101:B101"/>
    <mergeCell ref="C101:F101"/>
    <mergeCell ref="G101:S101"/>
    <mergeCell ref="T101:X101"/>
    <mergeCell ref="Y101:AH101"/>
    <mergeCell ref="AI101:AR101"/>
    <mergeCell ref="AS101:BB101"/>
    <mergeCell ref="BC101:BL101"/>
    <mergeCell ref="BC87:BL87"/>
    <mergeCell ref="A89:B89"/>
    <mergeCell ref="C89:F89"/>
    <mergeCell ref="G89:S89"/>
    <mergeCell ref="T89:X89"/>
    <mergeCell ref="Y89:AH89"/>
    <mergeCell ref="AI89:AR89"/>
    <mergeCell ref="AS89:BB89"/>
    <mergeCell ref="BC89:BL89"/>
    <mergeCell ref="A88:BL88"/>
    <mergeCell ref="A92:B92"/>
    <mergeCell ref="C92:F92"/>
    <mergeCell ref="AK44:AN44"/>
    <mergeCell ref="AO44:AR44"/>
    <mergeCell ref="AS44:AV44"/>
    <mergeCell ref="AW44:AZ44"/>
    <mergeCell ref="BA44:BD44"/>
    <mergeCell ref="BE44:BH44"/>
    <mergeCell ref="BI44:BL44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G58:BL58"/>
    <mergeCell ref="A57:P57"/>
    <mergeCell ref="Q57:U57"/>
    <mergeCell ref="AO45:AR45"/>
    <mergeCell ref="AS45:AV45"/>
    <mergeCell ref="AW45:AZ45"/>
    <mergeCell ref="BA45:BD45"/>
    <mergeCell ref="BE45:BH45"/>
    <mergeCell ref="A49:BL49"/>
    <mergeCell ref="AW51:BL51"/>
    <mergeCell ref="AG51:AV51"/>
    <mergeCell ref="Q51:AF51"/>
    <mergeCell ref="AQ53:AV53"/>
    <mergeCell ref="AL53:AP53"/>
    <mergeCell ref="AG53:AK53"/>
    <mergeCell ref="BB52:BF52"/>
    <mergeCell ref="A146:B146"/>
    <mergeCell ref="C146:F146"/>
    <mergeCell ref="G146:S146"/>
    <mergeCell ref="T146:X146"/>
    <mergeCell ref="Y146:AH146"/>
    <mergeCell ref="AI146:AR146"/>
    <mergeCell ref="AS146:BB146"/>
    <mergeCell ref="BC146:BL146"/>
    <mergeCell ref="A147:BL147"/>
    <mergeCell ref="A144:B144"/>
    <mergeCell ref="C144:F144"/>
    <mergeCell ref="G144:BB144"/>
    <mergeCell ref="BC144:BL144"/>
    <mergeCell ref="A145:B145"/>
    <mergeCell ref="C145:F145"/>
    <mergeCell ref="G145:S145"/>
    <mergeCell ref="T145:X145"/>
    <mergeCell ref="Y145:AH145"/>
    <mergeCell ref="AI145:AR145"/>
    <mergeCell ref="AS145:BB145"/>
    <mergeCell ref="BC145:BL145"/>
    <mergeCell ref="A150:BL150"/>
    <mergeCell ref="A151:B151"/>
    <mergeCell ref="C151:F151"/>
    <mergeCell ref="G151:S151"/>
    <mergeCell ref="T151:X151"/>
    <mergeCell ref="Y151:AH151"/>
    <mergeCell ref="AI151:AR151"/>
    <mergeCell ref="AS151:BB151"/>
    <mergeCell ref="BC151:BL151"/>
    <mergeCell ref="A148:B148"/>
    <mergeCell ref="C148:F148"/>
    <mergeCell ref="G148:S148"/>
    <mergeCell ref="T148:X148"/>
    <mergeCell ref="Y148:AH148"/>
    <mergeCell ref="AI148:AR148"/>
    <mergeCell ref="AS148:BB148"/>
    <mergeCell ref="BC148:BL148"/>
    <mergeCell ref="A149:B149"/>
    <mergeCell ref="C149:F149"/>
    <mergeCell ref="G149:S149"/>
    <mergeCell ref="T149:X149"/>
    <mergeCell ref="Y149:AH149"/>
    <mergeCell ref="AI149:AR149"/>
    <mergeCell ref="AS149:BB149"/>
    <mergeCell ref="BC149:BL149"/>
    <mergeCell ref="G154:S154"/>
    <mergeCell ref="T154:X154"/>
    <mergeCell ref="Y154:AH154"/>
    <mergeCell ref="AI154:AR154"/>
    <mergeCell ref="AS154:BB154"/>
    <mergeCell ref="BC154:BL154"/>
    <mergeCell ref="A155:B155"/>
    <mergeCell ref="C155:F155"/>
    <mergeCell ref="G155:S155"/>
    <mergeCell ref="T155:X155"/>
    <mergeCell ref="Y155:AH155"/>
    <mergeCell ref="AI155:AR155"/>
    <mergeCell ref="AS155:BB155"/>
    <mergeCell ref="BC155:BL155"/>
    <mergeCell ref="A152:B152"/>
    <mergeCell ref="C152:F152"/>
    <mergeCell ref="G152:S152"/>
    <mergeCell ref="T152:X152"/>
    <mergeCell ref="Y152:AH152"/>
    <mergeCell ref="AI152:AR152"/>
    <mergeCell ref="AS152:BB152"/>
    <mergeCell ref="BC152:BL152"/>
    <mergeCell ref="A153:BL153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AS41:AV41"/>
    <mergeCell ref="AW41:AZ41"/>
    <mergeCell ref="BA41:BD41"/>
    <mergeCell ref="BE41:BH41"/>
    <mergeCell ref="BI41:BL41"/>
    <mergeCell ref="A42:C42"/>
    <mergeCell ref="D42:G42"/>
    <mergeCell ref="H42:K42"/>
    <mergeCell ref="L42:AB42"/>
    <mergeCell ref="AC42:AF42"/>
    <mergeCell ref="AG42:AJ42"/>
    <mergeCell ref="AK42:AN42"/>
    <mergeCell ref="AO42:AR42"/>
    <mergeCell ref="AS42:AV42"/>
    <mergeCell ref="AW42:AZ42"/>
    <mergeCell ref="A74:B74"/>
    <mergeCell ref="C74:F74"/>
    <mergeCell ref="G74:S74"/>
    <mergeCell ref="T74:X74"/>
    <mergeCell ref="Y74:AH74"/>
    <mergeCell ref="AI74:AR74"/>
    <mergeCell ref="AS74:BB74"/>
    <mergeCell ref="BC74:BL74"/>
    <mergeCell ref="BA42:BD42"/>
    <mergeCell ref="BE42:BH42"/>
    <mergeCell ref="BI42:BL42"/>
    <mergeCell ref="A43:C43"/>
    <mergeCell ref="D43:G43"/>
    <mergeCell ref="H43:K43"/>
    <mergeCell ref="L43:AB43"/>
    <mergeCell ref="AC43:AF43"/>
    <mergeCell ref="AG43:AJ43"/>
    <mergeCell ref="AK43:AN43"/>
    <mergeCell ref="AO43:AR43"/>
    <mergeCell ref="AS43:AV43"/>
    <mergeCell ref="AW43:AZ43"/>
    <mergeCell ref="BA43:BD43"/>
    <mergeCell ref="BE43:BH43"/>
    <mergeCell ref="BI43:BL43"/>
    <mergeCell ref="V57:Z57"/>
    <mergeCell ref="AA57:AF57"/>
    <mergeCell ref="AG57:AK57"/>
    <mergeCell ref="AL57:AP57"/>
    <mergeCell ref="A72:B72"/>
    <mergeCell ref="C72:F72"/>
    <mergeCell ref="G72:S72"/>
    <mergeCell ref="AG44:AJ44"/>
    <mergeCell ref="A114:B114"/>
    <mergeCell ref="C114:F114"/>
    <mergeCell ref="G114:BB114"/>
    <mergeCell ref="BC114:BL114"/>
    <mergeCell ref="A115:B115"/>
    <mergeCell ref="C115:F115"/>
    <mergeCell ref="G115:S115"/>
    <mergeCell ref="T115:X115"/>
    <mergeCell ref="Y115:AH115"/>
    <mergeCell ref="AI115:AR115"/>
    <mergeCell ref="AS115:BB115"/>
    <mergeCell ref="BC115:BL115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6:B86"/>
    <mergeCell ref="C86:F86"/>
    <mergeCell ref="G86:S86"/>
    <mergeCell ref="T86:X86"/>
    <mergeCell ref="A118:B118"/>
    <mergeCell ref="C118:F118"/>
    <mergeCell ref="G118:S118"/>
    <mergeCell ref="T118:X118"/>
    <mergeCell ref="Y118:AH118"/>
    <mergeCell ref="AI118:AR118"/>
    <mergeCell ref="AS118:BB118"/>
    <mergeCell ref="BC118:BL118"/>
    <mergeCell ref="A119:B119"/>
    <mergeCell ref="C119:F119"/>
    <mergeCell ref="G119:S119"/>
    <mergeCell ref="T119:X119"/>
    <mergeCell ref="Y119:AH119"/>
    <mergeCell ref="AI119:AR119"/>
    <mergeCell ref="AS119:BB119"/>
    <mergeCell ref="BC119:BL119"/>
    <mergeCell ref="A116:B116"/>
    <mergeCell ref="C116:F116"/>
    <mergeCell ref="G116:S116"/>
    <mergeCell ref="T116:X116"/>
    <mergeCell ref="Y116:AH116"/>
    <mergeCell ref="AI116:AR116"/>
    <mergeCell ref="AS116:BB116"/>
    <mergeCell ref="BC116:BL116"/>
    <mergeCell ref="A117:BL117"/>
    <mergeCell ref="A122:B122"/>
    <mergeCell ref="C122:F122"/>
    <mergeCell ref="G122:S122"/>
    <mergeCell ref="T122:X122"/>
    <mergeCell ref="Y122:AH122"/>
    <mergeCell ref="AI122:AR122"/>
    <mergeCell ref="AS122:BB122"/>
    <mergeCell ref="BC122:BL122"/>
    <mergeCell ref="A123:BL123"/>
    <mergeCell ref="A120:BL120"/>
    <mergeCell ref="A121:B121"/>
    <mergeCell ref="C121:F121"/>
    <mergeCell ref="G121:S121"/>
    <mergeCell ref="T121:X121"/>
    <mergeCell ref="Y121:AH121"/>
    <mergeCell ref="AI121:AR121"/>
    <mergeCell ref="AS121:BB121"/>
    <mergeCell ref="BC121:BL121"/>
    <mergeCell ref="A126:BL126"/>
    <mergeCell ref="A127:B127"/>
    <mergeCell ref="C127:F127"/>
    <mergeCell ref="G127:BB127"/>
    <mergeCell ref="BC127:BL127"/>
    <mergeCell ref="A128:B128"/>
    <mergeCell ref="C128:F128"/>
    <mergeCell ref="G128:S128"/>
    <mergeCell ref="T128:X128"/>
    <mergeCell ref="Y128:AH128"/>
    <mergeCell ref="AI128:AR128"/>
    <mergeCell ref="AS128:BB128"/>
    <mergeCell ref="BC128:BL128"/>
    <mergeCell ref="A124:B124"/>
    <mergeCell ref="C124:F124"/>
    <mergeCell ref="G124:S124"/>
    <mergeCell ref="T124:X124"/>
    <mergeCell ref="Y124:AH124"/>
    <mergeCell ref="AI124:AR124"/>
    <mergeCell ref="AS124:BB124"/>
    <mergeCell ref="BC124:BL124"/>
    <mergeCell ref="A125:B125"/>
    <mergeCell ref="C125:F125"/>
    <mergeCell ref="G125:S125"/>
    <mergeCell ref="T125:X125"/>
    <mergeCell ref="Y125:AH125"/>
    <mergeCell ref="AI125:AR125"/>
    <mergeCell ref="AS125:BB125"/>
    <mergeCell ref="BC125:BL125"/>
    <mergeCell ref="A131:BL131"/>
    <mergeCell ref="A132:B132"/>
    <mergeCell ref="C132:F132"/>
    <mergeCell ref="G132:S132"/>
    <mergeCell ref="T132:X132"/>
    <mergeCell ref="Y132:AH132"/>
    <mergeCell ref="AI132:AR132"/>
    <mergeCell ref="AS132:BB132"/>
    <mergeCell ref="BC132:BL132"/>
    <mergeCell ref="A129:B129"/>
    <mergeCell ref="C129:F129"/>
    <mergeCell ref="G129:S129"/>
    <mergeCell ref="T129:X129"/>
    <mergeCell ref="Y129:AH129"/>
    <mergeCell ref="AI129:AR129"/>
    <mergeCell ref="AS129:BB129"/>
    <mergeCell ref="BC129:BL129"/>
    <mergeCell ref="A130:B130"/>
    <mergeCell ref="C130:F130"/>
    <mergeCell ref="G130:S130"/>
    <mergeCell ref="T130:X130"/>
    <mergeCell ref="Y130:AH130"/>
    <mergeCell ref="AI130:AR130"/>
    <mergeCell ref="AS130:BB130"/>
    <mergeCell ref="BC130:BL130"/>
    <mergeCell ref="A135:BL135"/>
    <mergeCell ref="A136:B136"/>
    <mergeCell ref="C136:F136"/>
    <mergeCell ref="G136:S136"/>
    <mergeCell ref="T136:X136"/>
    <mergeCell ref="Y136:AH136"/>
    <mergeCell ref="AI136:AR136"/>
    <mergeCell ref="AS136:BB136"/>
    <mergeCell ref="BC136:BL136"/>
    <mergeCell ref="A133:B133"/>
    <mergeCell ref="C133:F133"/>
    <mergeCell ref="G133:S133"/>
    <mergeCell ref="T133:X133"/>
    <mergeCell ref="Y133:AH133"/>
    <mergeCell ref="AI133:AR133"/>
    <mergeCell ref="AS133:BB133"/>
    <mergeCell ref="BC133:BL133"/>
    <mergeCell ref="A134:B134"/>
    <mergeCell ref="C134:F134"/>
    <mergeCell ref="G134:S134"/>
    <mergeCell ref="T134:X134"/>
    <mergeCell ref="Y134:AH134"/>
    <mergeCell ref="AI134:AR134"/>
    <mergeCell ref="AS134:BB134"/>
    <mergeCell ref="BC134:BL134"/>
    <mergeCell ref="A139:BL139"/>
    <mergeCell ref="A140:B140"/>
    <mergeCell ref="C140:F140"/>
    <mergeCell ref="G140:S140"/>
    <mergeCell ref="T140:X140"/>
    <mergeCell ref="Y140:AH140"/>
    <mergeCell ref="AI140:AR140"/>
    <mergeCell ref="AS140:BB140"/>
    <mergeCell ref="BC140:BL140"/>
    <mergeCell ref="A137:B137"/>
    <mergeCell ref="C137:F137"/>
    <mergeCell ref="G137:S137"/>
    <mergeCell ref="T137:X137"/>
    <mergeCell ref="Y137:AH137"/>
    <mergeCell ref="AI137:AR137"/>
    <mergeCell ref="AS137:BB137"/>
    <mergeCell ref="BC137:BL137"/>
    <mergeCell ref="A138:B138"/>
    <mergeCell ref="C138:F138"/>
    <mergeCell ref="G138:S138"/>
    <mergeCell ref="T138:X138"/>
    <mergeCell ref="Y138:AH138"/>
    <mergeCell ref="AI138:AR138"/>
    <mergeCell ref="AS138:BB138"/>
    <mergeCell ref="BC138:BL138"/>
    <mergeCell ref="A157:B157"/>
    <mergeCell ref="C157:F157"/>
    <mergeCell ref="G157:BB157"/>
    <mergeCell ref="BC157:BL157"/>
    <mergeCell ref="A158:B158"/>
    <mergeCell ref="C158:F158"/>
    <mergeCell ref="G158:S158"/>
    <mergeCell ref="T158:X158"/>
    <mergeCell ref="Y158:AH158"/>
    <mergeCell ref="AI158:AR158"/>
    <mergeCell ref="AS158:BB158"/>
    <mergeCell ref="BC158:BL158"/>
    <mergeCell ref="A141:B141"/>
    <mergeCell ref="C141:F141"/>
    <mergeCell ref="G141:S141"/>
    <mergeCell ref="T141:X141"/>
    <mergeCell ref="Y141:AH141"/>
    <mergeCell ref="AI141:AR141"/>
    <mergeCell ref="AS141:BB141"/>
    <mergeCell ref="BC141:BL141"/>
    <mergeCell ref="A143:BL143"/>
    <mergeCell ref="A142:B142"/>
    <mergeCell ref="C142:F142"/>
    <mergeCell ref="G142:S142"/>
    <mergeCell ref="T142:X142"/>
    <mergeCell ref="Y142:AH142"/>
    <mergeCell ref="AI142:AR142"/>
    <mergeCell ref="AS142:BB142"/>
    <mergeCell ref="BC142:BL142"/>
    <mergeCell ref="A156:BL156"/>
    <mergeCell ref="A154:B154"/>
    <mergeCell ref="C154:F154"/>
    <mergeCell ref="A161:B161"/>
    <mergeCell ref="C161:F161"/>
    <mergeCell ref="G161:S161"/>
    <mergeCell ref="T161:X161"/>
    <mergeCell ref="Y161:AH161"/>
    <mergeCell ref="AI161:AR161"/>
    <mergeCell ref="AS161:BB161"/>
    <mergeCell ref="BC161:BL161"/>
    <mergeCell ref="A162:B162"/>
    <mergeCell ref="C162:F162"/>
    <mergeCell ref="G162:S162"/>
    <mergeCell ref="T162:X162"/>
    <mergeCell ref="Y162:AH162"/>
    <mergeCell ref="AI162:AR162"/>
    <mergeCell ref="AS162:BB162"/>
    <mergeCell ref="BC162:BL162"/>
    <mergeCell ref="A159:B159"/>
    <mergeCell ref="C159:F159"/>
    <mergeCell ref="G159:S159"/>
    <mergeCell ref="T159:X159"/>
    <mergeCell ref="Y159:AH159"/>
    <mergeCell ref="AI159:AR159"/>
    <mergeCell ref="AS159:BB159"/>
    <mergeCell ref="BC159:BL159"/>
    <mergeCell ref="A160:BL160"/>
    <mergeCell ref="A165:B165"/>
    <mergeCell ref="C165:F165"/>
    <mergeCell ref="G165:S165"/>
    <mergeCell ref="T165:X165"/>
    <mergeCell ref="Y165:AH165"/>
    <mergeCell ref="AI165:AR165"/>
    <mergeCell ref="AS165:BB165"/>
    <mergeCell ref="BC165:BL165"/>
    <mergeCell ref="A166:BL166"/>
    <mergeCell ref="A163:BL163"/>
    <mergeCell ref="A164:B164"/>
    <mergeCell ref="C164:F164"/>
    <mergeCell ref="G164:S164"/>
    <mergeCell ref="T164:X164"/>
    <mergeCell ref="Y164:AH164"/>
    <mergeCell ref="AI164:AR164"/>
    <mergeCell ref="AS164:BB164"/>
    <mergeCell ref="BC164:BL164"/>
    <mergeCell ref="A169:BL169"/>
    <mergeCell ref="A167:B167"/>
    <mergeCell ref="C167:F167"/>
    <mergeCell ref="G167:S167"/>
    <mergeCell ref="T167:X167"/>
    <mergeCell ref="Y167:AH167"/>
    <mergeCell ref="AI167:AR167"/>
    <mergeCell ref="AS167:BB167"/>
    <mergeCell ref="BC167:BL167"/>
    <mergeCell ref="A168:B168"/>
    <mergeCell ref="C168:F168"/>
    <mergeCell ref="G168:S168"/>
    <mergeCell ref="T168:X168"/>
    <mergeCell ref="Y168:AH168"/>
    <mergeCell ref="AI168:AR168"/>
    <mergeCell ref="AS168:BB168"/>
    <mergeCell ref="BC168:BL168"/>
  </mergeCells>
  <phoneticPr fontId="5" type="noConversion"/>
  <pageMargins left="0.70866141732283472" right="0.31496062992125984" top="0.39370078740157483" bottom="0.19685039370078741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4816010</vt:lpstr>
      <vt:lpstr>'4816010'!Область_печати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2018-01-22T08:59:42Z</cp:lastPrinted>
  <dcterms:created xsi:type="dcterms:W3CDTF">2016-08-10T10:53:25Z</dcterms:created>
  <dcterms:modified xsi:type="dcterms:W3CDTF">2018-02-26T14:52:31Z</dcterms:modified>
</cp:coreProperties>
</file>