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6010" sheetId="1" r:id="rId1"/>
  </sheets>
  <definedNames>
    <definedName name="_xlnm.Print_Area" localSheetId="0">'4816010'!$A$1:$BQ$121</definedName>
  </definedNames>
  <calcPr calcId="124519"/>
</workbook>
</file>

<file path=xl/calcChain.xml><?xml version="1.0" encoding="utf-8"?>
<calcChain xmlns="http://schemas.openxmlformats.org/spreadsheetml/2006/main">
  <c r="Q52" i="1"/>
  <c r="V52"/>
  <c r="AL52" l="1"/>
  <c r="AG52"/>
  <c r="AG41"/>
  <c r="AO41"/>
  <c r="AS41"/>
  <c r="AC41"/>
  <c r="AW52" l="1"/>
  <c r="BC90"/>
  <c r="BC93" l="1"/>
  <c r="BC74"/>
  <c r="BE39"/>
  <c r="BE40"/>
  <c r="BC96"/>
  <c r="BC95"/>
  <c r="BC92"/>
  <c r="BC89"/>
  <c r="BC87"/>
  <c r="BC86"/>
  <c r="BC85"/>
  <c r="BC83"/>
  <c r="BC82"/>
  <c r="BC80"/>
  <c r="BC79"/>
  <c r="BC77"/>
  <c r="BC76"/>
  <c r="BC73"/>
  <c r="BC72"/>
  <c r="AW39"/>
  <c r="AW40"/>
  <c r="BA39"/>
  <c r="BI39" s="1"/>
  <c r="BA40"/>
  <c r="BI40" l="1"/>
  <c r="AK39"/>
  <c r="AK40"/>
  <c r="AQ51" l="1"/>
  <c r="AQ52" s="1"/>
  <c r="AA51"/>
  <c r="AA52" s="1"/>
  <c r="BC64" l="1"/>
  <c r="BN108" l="1"/>
  <c r="BB108"/>
  <c r="AP108"/>
  <c r="AD108"/>
  <c r="BC70"/>
  <c r="BC69"/>
  <c r="BC67"/>
  <c r="BC66"/>
  <c r="BC63"/>
  <c r="BC61"/>
  <c r="BC60"/>
  <c r="BC59"/>
  <c r="BB52"/>
  <c r="BG52" s="1"/>
  <c r="BB51"/>
  <c r="AW51"/>
  <c r="BE38"/>
  <c r="BE41" s="1"/>
  <c r="BA38"/>
  <c r="BA41" s="1"/>
  <c r="AW38"/>
  <c r="AW41" s="1"/>
  <c r="AK38"/>
  <c r="AK41" s="1"/>
  <c r="AX28"/>
  <c r="AQ28"/>
  <c r="AJ28"/>
  <c r="O28"/>
  <c r="BE28" l="1"/>
  <c r="BI38"/>
  <c r="BI41" s="1"/>
  <c r="BG51"/>
</calcChain>
</file>

<file path=xl/sharedStrings.xml><?xml version="1.0" encoding="utf-8"?>
<sst xmlns="http://schemas.openxmlformats.org/spreadsheetml/2006/main" count="277" uniqueCount="122">
  <si>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</si>
  <si>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</si>
  <si>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</si>
  <si>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</si>
  <si>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</si>
  <si>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</si>
  <si>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</si>
  <si>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</si>
  <si>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</si>
  <si>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</si>
  <si>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</si>
  <si>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</si>
  <si>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</si>
  <si>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</si>
  <si>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</si>
  <si>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</si>
  <si>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</si>
  <si>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</si>
  <si>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</si>
  <si>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</si>
  <si>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</si>
  <si>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</si>
  <si>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</si>
  <si>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</si>
  <si>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</si>
  <si>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</si>
  <si>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</si>
  <si>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</si>
  <si>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</si>
  <si>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</si>
  <si>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</si>
  <si>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</si>
  <si>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</si>
  <si>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</si>
  <si>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</si>
  <si>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</si>
  <si>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</si>
  <si>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</si>
  <si>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</si>
  <si>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</si>
  <si>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</si>
  <si>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</si>
  <si>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</si>
  <si>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</si>
  <si>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</si>
  <si>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</si>
  <si>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</si>
  <si>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</si>
  <si>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</si>
  <si>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</si>
  <si>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</si>
  <si>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</si>
  <si>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</si>
  <si>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</si>
  <si>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</si>
  <si>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</si>
  <si>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</si>
  <si>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</si>
  <si>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</si>
  <si>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</si>
  <si>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</si>
  <si>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</si>
  <si>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</si>
  <si>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</si>
  <si>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</si>
  <si>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</si>
  <si>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</si>
  <si>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</si>
  <si>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</si>
  <si>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</si>
  <si>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</si>
  <si>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</si>
  <si>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</si>
  <si>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</si>
  <si>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</si>
  <si>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</si>
  <si>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</si>
  <si>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</si>
  <si>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</si>
  <si>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</si>
  <si>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</si>
  <si>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</si>
  <si>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</si>
  <si>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</si>
  <si>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</si>
  <si>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</si>
  <si>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</si>
  <si>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</si>
  <si>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</si>
  <si>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</si>
  <si>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</si>
  <si>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</si>
  <si>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</si>
  <si>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</si>
  <si>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</si>
  <si>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</si>
  <si>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</si>
  <si>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</si>
  <si>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</si>
  <si>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тис.грн.</t>
  </si>
  <si>
    <t>рішення сесії</t>
  </si>
  <si>
    <t>Аналіз стану виконання результативних показників</t>
  </si>
  <si>
    <t>Обсяг фінансування</t>
  </si>
  <si>
    <t>«Програма розвитку інфраструктури Біляївської ОТГ на 2017-2019 роки»</t>
  </si>
  <si>
    <t xml:space="preserve">Проведення заходів із землеустрою </t>
  </si>
  <si>
    <t>0421</t>
  </si>
  <si>
    <t>Забезпечення проведення робіт для розроблення містобудівної документації щодо розміщення полігону твердих побутових відходів</t>
  </si>
  <si>
    <t>Виготовлення проектів землеустрою відведення земельної ділянки</t>
  </si>
  <si>
    <t>Виготовлення звіту з експертної грошової оцінки земельної ділянки несільськогосподарського призначення</t>
  </si>
  <si>
    <t>Обсяг видатків</t>
  </si>
  <si>
    <t>Кількість запланованих заходів</t>
  </si>
  <si>
    <t>од.</t>
  </si>
  <si>
    <t>додаток до програми</t>
  </si>
  <si>
    <t>середня вартість 1 заходу</t>
  </si>
  <si>
    <t>Рівень виконання запланованих заходів</t>
  </si>
  <si>
    <t>Кількість запланованих для виготовлення звітів з експертної грошової оцінки земельної ділянки</t>
  </si>
  <si>
    <t>Середні видатки на 1 експертний звіт</t>
  </si>
  <si>
    <t>Рівень готовності звіту</t>
  </si>
  <si>
    <t>Виготовлення проекту землеустрою відведення земельної ділянки</t>
  </si>
  <si>
    <t xml:space="preserve">Запланована кількість проектів </t>
  </si>
  <si>
    <t>середні витрати на розробку одного проекту землеустрою</t>
  </si>
  <si>
    <t xml:space="preserve">З метою забезпечення сталого розвитку земельного господарства в 2017 році були виготовлені проекти землеустрою відведення земельних ділянок ЗОШ №2, ЗОШ №3 та  ДНЗ "Журавлик", виготовлені звіти з експертної грошової оцінки земельних ділянок не сільськогосподарського призначення за адресою: Одеська область м. Біляївка вул. Отамана Головатого, 217;  вул. Отамана Головатого, 381 та вул. Отамана Головатого, 136/б.  Для розробки детального плану території щодо були проведені інженерно-геологічні вишукування та топорафо-геодезична зйомка земельної ділянки щодо розміщення та обслуговування полігону твердих побутових відходів на території Біляївської ОТГ ( за межами населеного пункту). 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</si>
</sst>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1"/>
  <sheetViews>
    <sheetView tabSelected="1" topLeftCell="A3" workbookViewId="0">
      <selection activeCell="BN22" sqref="BN22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80" t="s">
        <v>24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15.95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4.1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9.75" hidden="1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64" ht="9.75" hidden="1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64" ht="9.75" hidden="1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</row>
    <row r="8" spans="1:64" ht="9.75" hidden="1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ht="8.25" hidden="1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64" ht="7.5" customHeight="1"/>
    <row r="11" spans="1:64" ht="15.75" customHeight="1">
      <c r="A11" s="89" t="s">
        <v>67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15.75" customHeight="1">
      <c r="A12" s="89" t="s">
        <v>25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1" t="s">
        <v>90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84">
        <v>4800000</v>
      </c>
      <c r="C14" s="85"/>
      <c r="D14" s="85"/>
      <c r="E14" s="85"/>
      <c r="F14" s="85"/>
      <c r="G14" s="85"/>
      <c r="H14" s="85"/>
      <c r="I14" s="85"/>
      <c r="J14" s="85"/>
      <c r="K14" s="85"/>
      <c r="L14" s="87" t="s">
        <v>95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86" t="s">
        <v>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 t="s">
        <v>1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</row>
    <row r="16" spans="1:64" ht="16.5" customHeight="1">
      <c r="A16" s="4" t="s">
        <v>27</v>
      </c>
      <c r="B16" s="84">
        <v>4810000</v>
      </c>
      <c r="C16" s="85"/>
      <c r="D16" s="85"/>
      <c r="E16" s="85"/>
      <c r="F16" s="85"/>
      <c r="G16" s="85"/>
      <c r="H16" s="85"/>
      <c r="I16" s="85"/>
      <c r="J16" s="85"/>
      <c r="K16" s="85"/>
      <c r="L16" s="87" t="s">
        <v>95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>
      <c r="A17" s="86" t="s">
        <v>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 t="s">
        <v>2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</row>
    <row r="18" spans="1:79" ht="29.25" customHeight="1">
      <c r="A18" s="4" t="s">
        <v>28</v>
      </c>
      <c r="B18" s="84">
        <v>4817310</v>
      </c>
      <c r="C18" s="85"/>
      <c r="D18" s="85"/>
      <c r="E18" s="85"/>
      <c r="F18" s="85"/>
      <c r="G18" s="85"/>
      <c r="H18" s="85"/>
      <c r="I18" s="85"/>
      <c r="J18" s="85"/>
      <c r="K18" s="85"/>
      <c r="M18" s="82">
        <v>421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C18" s="124" t="s">
        <v>104</v>
      </c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</row>
    <row r="19" spans="1:79" ht="21" customHeight="1">
      <c r="A19" s="86" t="s">
        <v>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 t="s">
        <v>29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 t="s">
        <v>3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</row>
    <row r="21" spans="1:79" ht="15.75" customHeight="1">
      <c r="A21" s="108" t="s">
        <v>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</row>
    <row r="22" spans="1:79" ht="13.5" customHeight="1">
      <c r="A22" s="90" t="s">
        <v>88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N22" s="126"/>
    </row>
    <row r="23" spans="1:79" ht="15.75" customHeight="1"/>
    <row r="24" spans="1:79" ht="22.5" customHeight="1">
      <c r="A24" s="36" t="s">
        <v>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s">
        <v>6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 t="s">
        <v>5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24" customHeight="1">
      <c r="A25" s="36" t="s">
        <v>10</v>
      </c>
      <c r="B25" s="36"/>
      <c r="C25" s="36"/>
      <c r="D25" s="36"/>
      <c r="E25" s="36"/>
      <c r="F25" s="36"/>
      <c r="G25" s="36"/>
      <c r="H25" s="36" t="s">
        <v>9</v>
      </c>
      <c r="I25" s="36"/>
      <c r="J25" s="36"/>
      <c r="K25" s="36"/>
      <c r="L25" s="36"/>
      <c r="M25" s="36"/>
      <c r="N25" s="36"/>
      <c r="O25" s="36" t="s">
        <v>8</v>
      </c>
      <c r="P25" s="36"/>
      <c r="Q25" s="36"/>
      <c r="R25" s="36"/>
      <c r="S25" s="36"/>
      <c r="T25" s="36"/>
      <c r="U25" s="36"/>
      <c r="V25" s="36" t="s">
        <v>10</v>
      </c>
      <c r="W25" s="36"/>
      <c r="X25" s="36"/>
      <c r="Y25" s="36"/>
      <c r="Z25" s="36"/>
      <c r="AA25" s="36"/>
      <c r="AB25" s="36"/>
      <c r="AC25" s="36" t="s">
        <v>9</v>
      </c>
      <c r="AD25" s="36"/>
      <c r="AE25" s="36"/>
      <c r="AF25" s="36"/>
      <c r="AG25" s="36"/>
      <c r="AH25" s="36"/>
      <c r="AI25" s="36"/>
      <c r="AJ25" s="36" t="s">
        <v>8</v>
      </c>
      <c r="AK25" s="36"/>
      <c r="AL25" s="36"/>
      <c r="AM25" s="36"/>
      <c r="AN25" s="36"/>
      <c r="AO25" s="36"/>
      <c r="AP25" s="36"/>
      <c r="AQ25" s="36" t="s">
        <v>10</v>
      </c>
      <c r="AR25" s="36"/>
      <c r="AS25" s="36"/>
      <c r="AT25" s="36"/>
      <c r="AU25" s="36"/>
      <c r="AV25" s="36"/>
      <c r="AW25" s="36"/>
      <c r="AX25" s="36" t="s">
        <v>9</v>
      </c>
      <c r="AY25" s="36"/>
      <c r="AZ25" s="36"/>
      <c r="BA25" s="36"/>
      <c r="BB25" s="36"/>
      <c r="BC25" s="36"/>
      <c r="BD25" s="36"/>
      <c r="BE25" s="36" t="s">
        <v>8</v>
      </c>
      <c r="BF25" s="36"/>
      <c r="BG25" s="36"/>
      <c r="BH25" s="36"/>
      <c r="BI25" s="36"/>
      <c r="BJ25" s="36"/>
      <c r="BK25" s="36"/>
      <c r="BL25" s="36"/>
    </row>
    <row r="26" spans="1:79" ht="15.95" customHeight="1">
      <c r="A26" s="36">
        <v>1</v>
      </c>
      <c r="B26" s="36"/>
      <c r="C26" s="36"/>
      <c r="D26" s="36"/>
      <c r="E26" s="36"/>
      <c r="F26" s="36"/>
      <c r="G26" s="36"/>
      <c r="H26" s="36">
        <v>2</v>
      </c>
      <c r="I26" s="36"/>
      <c r="J26" s="36"/>
      <c r="K26" s="36"/>
      <c r="L26" s="36"/>
      <c r="M26" s="36"/>
      <c r="N26" s="36"/>
      <c r="O26" s="36">
        <v>3</v>
      </c>
      <c r="P26" s="36"/>
      <c r="Q26" s="36"/>
      <c r="R26" s="36"/>
      <c r="S26" s="36"/>
      <c r="T26" s="36"/>
      <c r="U26" s="36"/>
      <c r="V26" s="36">
        <v>4</v>
      </c>
      <c r="W26" s="36"/>
      <c r="X26" s="36"/>
      <c r="Y26" s="36"/>
      <c r="Z26" s="36"/>
      <c r="AA26" s="36"/>
      <c r="AB26" s="36"/>
      <c r="AC26" s="36">
        <v>5</v>
      </c>
      <c r="AD26" s="36"/>
      <c r="AE26" s="36"/>
      <c r="AF26" s="36"/>
      <c r="AG26" s="36"/>
      <c r="AH26" s="36"/>
      <c r="AI26" s="36"/>
      <c r="AJ26" s="36">
        <v>6</v>
      </c>
      <c r="AK26" s="36"/>
      <c r="AL26" s="36"/>
      <c r="AM26" s="36"/>
      <c r="AN26" s="36"/>
      <c r="AO26" s="36"/>
      <c r="AP26" s="36"/>
      <c r="AQ26" s="36">
        <v>7</v>
      </c>
      <c r="AR26" s="36"/>
      <c r="AS26" s="36"/>
      <c r="AT26" s="36"/>
      <c r="AU26" s="36"/>
      <c r="AV26" s="36"/>
      <c r="AW26" s="36"/>
      <c r="AX26" s="36">
        <v>8</v>
      </c>
      <c r="AY26" s="36"/>
      <c r="AZ26" s="36"/>
      <c r="BA26" s="36"/>
      <c r="BB26" s="36"/>
      <c r="BC26" s="36"/>
      <c r="BD26" s="36"/>
      <c r="BE26" s="36">
        <v>9</v>
      </c>
      <c r="BF26" s="36"/>
      <c r="BG26" s="36"/>
      <c r="BH26" s="36"/>
      <c r="BI26" s="36"/>
      <c r="BJ26" s="36"/>
      <c r="BK26" s="36"/>
      <c r="BL26" s="36"/>
    </row>
    <row r="27" spans="1:79" ht="12.75" hidden="1" customHeight="1">
      <c r="A27" s="63" t="s">
        <v>77</v>
      </c>
      <c r="B27" s="63"/>
      <c r="C27" s="63"/>
      <c r="D27" s="63"/>
      <c r="E27" s="63"/>
      <c r="F27" s="63"/>
      <c r="G27" s="63"/>
      <c r="H27" s="63" t="s">
        <v>78</v>
      </c>
      <c r="I27" s="63"/>
      <c r="J27" s="63"/>
      <c r="K27" s="63"/>
      <c r="L27" s="63"/>
      <c r="M27" s="63"/>
      <c r="N27" s="63"/>
      <c r="O27" s="70" t="s">
        <v>50</v>
      </c>
      <c r="P27" s="69"/>
      <c r="Q27" s="69"/>
      <c r="R27" s="69"/>
      <c r="S27" s="69"/>
      <c r="T27" s="69"/>
      <c r="U27" s="69"/>
      <c r="V27" s="63" t="s">
        <v>48</v>
      </c>
      <c r="W27" s="63"/>
      <c r="X27" s="63"/>
      <c r="Y27" s="63"/>
      <c r="Z27" s="63"/>
      <c r="AA27" s="63"/>
      <c r="AB27" s="63"/>
      <c r="AC27" s="63" t="s">
        <v>49</v>
      </c>
      <c r="AD27" s="63"/>
      <c r="AE27" s="63"/>
      <c r="AF27" s="63"/>
      <c r="AG27" s="63"/>
      <c r="AH27" s="63"/>
      <c r="AI27" s="63"/>
      <c r="AJ27" s="70" t="s">
        <v>50</v>
      </c>
      <c r="AK27" s="69"/>
      <c r="AL27" s="69"/>
      <c r="AM27" s="69"/>
      <c r="AN27" s="69"/>
      <c r="AO27" s="69"/>
      <c r="AP27" s="69"/>
      <c r="AQ27" s="68" t="s">
        <v>51</v>
      </c>
      <c r="AR27" s="63"/>
      <c r="AS27" s="63"/>
      <c r="AT27" s="63"/>
      <c r="AU27" s="63"/>
      <c r="AV27" s="63"/>
      <c r="AW27" s="63"/>
      <c r="AX27" s="68" t="s">
        <v>51</v>
      </c>
      <c r="AY27" s="63"/>
      <c r="AZ27" s="63"/>
      <c r="BA27" s="63"/>
      <c r="BB27" s="63"/>
      <c r="BC27" s="63"/>
      <c r="BD27" s="63"/>
      <c r="BE27" s="69" t="s">
        <v>50</v>
      </c>
      <c r="BF27" s="69"/>
      <c r="BG27" s="69"/>
      <c r="BH27" s="69"/>
      <c r="BI27" s="69"/>
      <c r="BJ27" s="69"/>
      <c r="BK27" s="69"/>
      <c r="BL27" s="69"/>
      <c r="CA27" s="1" t="s">
        <v>68</v>
      </c>
    </row>
    <row r="28" spans="1:79" ht="15" customHeight="1">
      <c r="A28" s="29">
        <v>88.332999999999998</v>
      </c>
      <c r="B28" s="29"/>
      <c r="C28" s="29"/>
      <c r="D28" s="29"/>
      <c r="E28" s="29"/>
      <c r="F28" s="29"/>
      <c r="G28" s="29"/>
      <c r="H28" s="29">
        <v>80.975999999999999</v>
      </c>
      <c r="I28" s="29"/>
      <c r="J28" s="29"/>
      <c r="K28" s="29"/>
      <c r="L28" s="29"/>
      <c r="M28" s="29"/>
      <c r="N28" s="29"/>
      <c r="O28" s="29">
        <f>A28+H28</f>
        <v>169.309</v>
      </c>
      <c r="P28" s="29"/>
      <c r="Q28" s="29"/>
      <c r="R28" s="29"/>
      <c r="S28" s="29"/>
      <c r="T28" s="29"/>
      <c r="U28" s="29"/>
      <c r="V28" s="29">
        <v>88.331999999999994</v>
      </c>
      <c r="W28" s="29"/>
      <c r="X28" s="29"/>
      <c r="Y28" s="29"/>
      <c r="Z28" s="29"/>
      <c r="AA28" s="29"/>
      <c r="AB28" s="29"/>
      <c r="AC28" s="29">
        <v>80.972999999999999</v>
      </c>
      <c r="AD28" s="29"/>
      <c r="AE28" s="29"/>
      <c r="AF28" s="29"/>
      <c r="AG28" s="29"/>
      <c r="AH28" s="29"/>
      <c r="AI28" s="29"/>
      <c r="AJ28" s="29">
        <f>V28+AC28</f>
        <v>169.30500000000001</v>
      </c>
      <c r="AK28" s="29"/>
      <c r="AL28" s="29"/>
      <c r="AM28" s="29"/>
      <c r="AN28" s="29"/>
      <c r="AO28" s="29"/>
      <c r="AP28" s="29"/>
      <c r="AQ28" s="29">
        <f>V28-A28</f>
        <v>-1.0000000000047748E-3</v>
      </c>
      <c r="AR28" s="29"/>
      <c r="AS28" s="29"/>
      <c r="AT28" s="29"/>
      <c r="AU28" s="29"/>
      <c r="AV28" s="29"/>
      <c r="AW28" s="29"/>
      <c r="AX28" s="29">
        <f>AC28-H28</f>
        <v>-3.0000000000001137E-3</v>
      </c>
      <c r="AY28" s="29"/>
      <c r="AZ28" s="29"/>
      <c r="BA28" s="29"/>
      <c r="BB28" s="29"/>
      <c r="BC28" s="29"/>
      <c r="BD28" s="29"/>
      <c r="BE28" s="29">
        <f>AQ28+AX28</f>
        <v>-4.0000000000048885E-3</v>
      </c>
      <c r="BF28" s="29"/>
      <c r="BG28" s="29"/>
      <c r="BH28" s="29"/>
      <c r="BI28" s="29"/>
      <c r="BJ28" s="29"/>
      <c r="BK28" s="29"/>
      <c r="BL28" s="29"/>
      <c r="CA28" s="1" t="s">
        <v>69</v>
      </c>
    </row>
    <row r="29" spans="1:79" ht="6" hidden="1" customHeight="1"/>
    <row r="30" spans="1:79" ht="11.25" customHeight="1"/>
    <row r="31" spans="1:79" ht="15.75" customHeight="1">
      <c r="A31" s="115" t="s">
        <v>11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</row>
    <row r="32" spans="1:79" ht="15" customHeight="1">
      <c r="A32" s="90" t="s">
        <v>89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</row>
    <row r="33" spans="1:79" ht="15.75" customHeight="1"/>
    <row r="34" spans="1:79" ht="45" customHeight="1">
      <c r="A34" s="36" t="s">
        <v>15</v>
      </c>
      <c r="B34" s="36"/>
      <c r="C34" s="36"/>
      <c r="D34" s="36" t="s">
        <v>14</v>
      </c>
      <c r="E34" s="36"/>
      <c r="F34" s="36"/>
      <c r="G34" s="36"/>
      <c r="H34" s="36" t="s">
        <v>30</v>
      </c>
      <c r="I34" s="36"/>
      <c r="J34" s="36"/>
      <c r="K34" s="36"/>
      <c r="L34" s="36" t="s">
        <v>40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 t="s">
        <v>13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 t="s">
        <v>12</v>
      </c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 t="s">
        <v>5</v>
      </c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2" t="s">
        <v>91</v>
      </c>
    </row>
    <row r="35" spans="1:79" ht="29.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 t="s">
        <v>10</v>
      </c>
      <c r="AD35" s="36"/>
      <c r="AE35" s="36"/>
      <c r="AF35" s="36"/>
      <c r="AG35" s="36" t="s">
        <v>9</v>
      </c>
      <c r="AH35" s="36"/>
      <c r="AI35" s="36"/>
      <c r="AJ35" s="36"/>
      <c r="AK35" s="36" t="s">
        <v>8</v>
      </c>
      <c r="AL35" s="36"/>
      <c r="AM35" s="36"/>
      <c r="AN35" s="36"/>
      <c r="AO35" s="36" t="s">
        <v>10</v>
      </c>
      <c r="AP35" s="36"/>
      <c r="AQ35" s="36"/>
      <c r="AR35" s="36"/>
      <c r="AS35" s="36" t="s">
        <v>9</v>
      </c>
      <c r="AT35" s="36"/>
      <c r="AU35" s="36"/>
      <c r="AV35" s="36"/>
      <c r="AW35" s="36" t="s">
        <v>8</v>
      </c>
      <c r="AX35" s="36"/>
      <c r="AY35" s="36"/>
      <c r="AZ35" s="36"/>
      <c r="BA35" s="36" t="s">
        <v>10</v>
      </c>
      <c r="BB35" s="36"/>
      <c r="BC35" s="36"/>
      <c r="BD35" s="36"/>
      <c r="BE35" s="36" t="s">
        <v>9</v>
      </c>
      <c r="BF35" s="36"/>
      <c r="BG35" s="36"/>
      <c r="BH35" s="36"/>
      <c r="BI35" s="36" t="s">
        <v>8</v>
      </c>
      <c r="BJ35" s="36"/>
      <c r="BK35" s="36"/>
      <c r="BL35" s="36"/>
      <c r="BM35" s="33"/>
    </row>
    <row r="36" spans="1:79" ht="15.95" customHeight="1">
      <c r="A36" s="36">
        <v>1</v>
      </c>
      <c r="B36" s="36"/>
      <c r="C36" s="36"/>
      <c r="D36" s="36">
        <v>2</v>
      </c>
      <c r="E36" s="36"/>
      <c r="F36" s="36"/>
      <c r="G36" s="36"/>
      <c r="H36" s="36">
        <v>3</v>
      </c>
      <c r="I36" s="36"/>
      <c r="J36" s="36"/>
      <c r="K36" s="36"/>
      <c r="L36" s="36">
        <v>4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>
        <v>5</v>
      </c>
      <c r="AD36" s="36"/>
      <c r="AE36" s="36"/>
      <c r="AF36" s="36"/>
      <c r="AG36" s="36">
        <v>6</v>
      </c>
      <c r="AH36" s="36"/>
      <c r="AI36" s="36"/>
      <c r="AJ36" s="36"/>
      <c r="AK36" s="36">
        <v>7</v>
      </c>
      <c r="AL36" s="36"/>
      <c r="AM36" s="36"/>
      <c r="AN36" s="36"/>
      <c r="AO36" s="36">
        <v>8</v>
      </c>
      <c r="AP36" s="36"/>
      <c r="AQ36" s="36"/>
      <c r="AR36" s="36"/>
      <c r="AS36" s="36">
        <v>9</v>
      </c>
      <c r="AT36" s="36"/>
      <c r="AU36" s="36"/>
      <c r="AV36" s="36"/>
      <c r="AW36" s="36">
        <v>10</v>
      </c>
      <c r="AX36" s="36"/>
      <c r="AY36" s="36"/>
      <c r="AZ36" s="36"/>
      <c r="BA36" s="36">
        <v>11</v>
      </c>
      <c r="BB36" s="36"/>
      <c r="BC36" s="36"/>
      <c r="BD36" s="36"/>
      <c r="BE36" s="36">
        <v>12</v>
      </c>
      <c r="BF36" s="36"/>
      <c r="BG36" s="36"/>
      <c r="BH36" s="36"/>
      <c r="BI36" s="36">
        <v>13</v>
      </c>
      <c r="BJ36" s="36"/>
      <c r="BK36" s="36"/>
      <c r="BL36" s="36"/>
      <c r="BM36" s="7">
        <v>14</v>
      </c>
    </row>
    <row r="37" spans="1:79" hidden="1">
      <c r="A37" s="62" t="s">
        <v>52</v>
      </c>
      <c r="B37" s="62"/>
      <c r="C37" s="62"/>
      <c r="D37" s="57" t="s">
        <v>53</v>
      </c>
      <c r="E37" s="57"/>
      <c r="F37" s="57"/>
      <c r="G37" s="57"/>
      <c r="H37" s="57" t="s">
        <v>54</v>
      </c>
      <c r="I37" s="57"/>
      <c r="J37" s="57"/>
      <c r="K37" s="57"/>
      <c r="L37" s="62" t="s">
        <v>55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 t="s">
        <v>47</v>
      </c>
      <c r="AD37" s="63"/>
      <c r="AE37" s="63"/>
      <c r="AF37" s="63"/>
      <c r="AG37" s="63" t="s">
        <v>46</v>
      </c>
      <c r="AH37" s="63"/>
      <c r="AI37" s="63"/>
      <c r="AJ37" s="63"/>
      <c r="AK37" s="70" t="s">
        <v>62</v>
      </c>
      <c r="AL37" s="69"/>
      <c r="AM37" s="69"/>
      <c r="AN37" s="69"/>
      <c r="AO37" s="63" t="s">
        <v>48</v>
      </c>
      <c r="AP37" s="63"/>
      <c r="AQ37" s="63"/>
      <c r="AR37" s="63"/>
      <c r="AS37" s="63" t="s">
        <v>49</v>
      </c>
      <c r="AT37" s="63"/>
      <c r="AU37" s="63"/>
      <c r="AV37" s="63"/>
      <c r="AW37" s="70" t="s">
        <v>62</v>
      </c>
      <c r="AX37" s="69"/>
      <c r="AY37" s="69"/>
      <c r="AZ37" s="69"/>
      <c r="BA37" s="68" t="s">
        <v>63</v>
      </c>
      <c r="BB37" s="63"/>
      <c r="BC37" s="63"/>
      <c r="BD37" s="63"/>
      <c r="BE37" s="68" t="s">
        <v>63</v>
      </c>
      <c r="BF37" s="63"/>
      <c r="BG37" s="63"/>
      <c r="BH37" s="63"/>
      <c r="BI37" s="69" t="s">
        <v>62</v>
      </c>
      <c r="BJ37" s="69"/>
      <c r="BK37" s="69"/>
      <c r="BL37" s="69"/>
      <c r="BM37" s="6"/>
      <c r="CA37" s="1" t="s">
        <v>70</v>
      </c>
    </row>
    <row r="38" spans="1:79" ht="49.5" customHeight="1">
      <c r="A38" s="116">
        <v>1</v>
      </c>
      <c r="B38" s="116"/>
      <c r="C38" s="116"/>
      <c r="D38" s="37">
        <v>4817310</v>
      </c>
      <c r="E38" s="37"/>
      <c r="F38" s="37"/>
      <c r="G38" s="37"/>
      <c r="H38" s="37" t="s">
        <v>105</v>
      </c>
      <c r="I38" s="37"/>
      <c r="J38" s="37"/>
      <c r="K38" s="37"/>
      <c r="L38" s="21" t="s">
        <v>106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3"/>
      <c r="AC38" s="29">
        <v>54.597999999999999</v>
      </c>
      <c r="AD38" s="29"/>
      <c r="AE38" s="29"/>
      <c r="AF38" s="29"/>
      <c r="AG38" s="29">
        <v>78.492000000000004</v>
      </c>
      <c r="AH38" s="29"/>
      <c r="AI38" s="29"/>
      <c r="AJ38" s="29"/>
      <c r="AK38" s="29">
        <f>AC38+AG38</f>
        <v>133.09</v>
      </c>
      <c r="AL38" s="29"/>
      <c r="AM38" s="29"/>
      <c r="AN38" s="29"/>
      <c r="AO38" s="29">
        <v>54.597000000000001</v>
      </c>
      <c r="AP38" s="29"/>
      <c r="AQ38" s="29"/>
      <c r="AR38" s="29"/>
      <c r="AS38" s="29">
        <v>78.489999999999995</v>
      </c>
      <c r="AT38" s="29"/>
      <c r="AU38" s="29"/>
      <c r="AV38" s="29"/>
      <c r="AW38" s="29">
        <f>AO38+AS38</f>
        <v>133.08699999999999</v>
      </c>
      <c r="AX38" s="29"/>
      <c r="AY38" s="29"/>
      <c r="AZ38" s="29"/>
      <c r="BA38" s="29">
        <f>AO38-AC38</f>
        <v>-9.9999999999766942E-4</v>
      </c>
      <c r="BB38" s="29"/>
      <c r="BC38" s="29"/>
      <c r="BD38" s="29"/>
      <c r="BE38" s="29">
        <f>AS38-AG38</f>
        <v>-2.0000000000095497E-3</v>
      </c>
      <c r="BF38" s="29"/>
      <c r="BG38" s="29"/>
      <c r="BH38" s="29"/>
      <c r="BI38" s="29">
        <f>BA38+BE38</f>
        <v>-3.0000000000072191E-3</v>
      </c>
      <c r="BJ38" s="29"/>
      <c r="BK38" s="29"/>
      <c r="BL38" s="29"/>
      <c r="BM38" s="7" t="s">
        <v>92</v>
      </c>
      <c r="CA38" s="1" t="s">
        <v>71</v>
      </c>
    </row>
    <row r="39" spans="1:79" s="11" customFormat="1" ht="31.5" customHeight="1">
      <c r="A39" s="117">
        <v>2</v>
      </c>
      <c r="B39" s="118"/>
      <c r="C39" s="119"/>
      <c r="D39" s="37">
        <v>4817310</v>
      </c>
      <c r="E39" s="37"/>
      <c r="F39" s="37"/>
      <c r="G39" s="37"/>
      <c r="H39" s="37" t="s">
        <v>105</v>
      </c>
      <c r="I39" s="37"/>
      <c r="J39" s="37"/>
      <c r="K39" s="37"/>
      <c r="L39" s="21" t="s">
        <v>107</v>
      </c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1"/>
      <c r="AC39" s="26">
        <v>33.74</v>
      </c>
      <c r="AD39" s="27"/>
      <c r="AE39" s="27"/>
      <c r="AF39" s="28"/>
      <c r="AG39" s="29">
        <v>0</v>
      </c>
      <c r="AH39" s="29"/>
      <c r="AI39" s="29"/>
      <c r="AJ39" s="29"/>
      <c r="AK39" s="29">
        <f t="shared" ref="AK39:AK40" si="0">AC39+AG39</f>
        <v>33.74</v>
      </c>
      <c r="AL39" s="29"/>
      <c r="AM39" s="29"/>
      <c r="AN39" s="29"/>
      <c r="AO39" s="26">
        <v>33.74</v>
      </c>
      <c r="AP39" s="27"/>
      <c r="AQ39" s="27"/>
      <c r="AR39" s="28"/>
      <c r="AS39" s="29">
        <v>0</v>
      </c>
      <c r="AT39" s="29"/>
      <c r="AU39" s="29"/>
      <c r="AV39" s="29"/>
      <c r="AW39" s="29">
        <f t="shared" ref="AW39:AW40" si="1">AO39+AS39</f>
        <v>33.74</v>
      </c>
      <c r="AX39" s="29"/>
      <c r="AY39" s="29"/>
      <c r="AZ39" s="29"/>
      <c r="BA39" s="29">
        <f t="shared" ref="BA39:BA40" si="2">AO39-AC39</f>
        <v>0</v>
      </c>
      <c r="BB39" s="29"/>
      <c r="BC39" s="29"/>
      <c r="BD39" s="29"/>
      <c r="BE39" s="29">
        <f t="shared" ref="BE39:BE40" si="3">AS39-AG39</f>
        <v>0</v>
      </c>
      <c r="BF39" s="29"/>
      <c r="BG39" s="29"/>
      <c r="BH39" s="29"/>
      <c r="BI39" s="29">
        <f t="shared" ref="BI39:BI40" si="4">BA39+BE39</f>
        <v>0</v>
      </c>
      <c r="BJ39" s="29"/>
      <c r="BK39" s="29"/>
      <c r="BL39" s="29"/>
      <c r="BM39" s="7"/>
    </row>
    <row r="40" spans="1:79" s="11" customFormat="1" ht="45.75" customHeight="1">
      <c r="A40" s="117">
        <v>3</v>
      </c>
      <c r="B40" s="118"/>
      <c r="C40" s="119"/>
      <c r="D40" s="37">
        <v>4817310</v>
      </c>
      <c r="E40" s="37"/>
      <c r="F40" s="37"/>
      <c r="G40" s="37"/>
      <c r="H40" s="37" t="s">
        <v>105</v>
      </c>
      <c r="I40" s="37"/>
      <c r="J40" s="37"/>
      <c r="K40" s="37"/>
      <c r="L40" s="21" t="s">
        <v>108</v>
      </c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1"/>
      <c r="AC40" s="26">
        <v>0</v>
      </c>
      <c r="AD40" s="27"/>
      <c r="AE40" s="27"/>
      <c r="AF40" s="28"/>
      <c r="AG40" s="29">
        <v>2.484</v>
      </c>
      <c r="AH40" s="29"/>
      <c r="AI40" s="29"/>
      <c r="AJ40" s="29"/>
      <c r="AK40" s="29">
        <f t="shared" si="0"/>
        <v>2.484</v>
      </c>
      <c r="AL40" s="29"/>
      <c r="AM40" s="29"/>
      <c r="AN40" s="29"/>
      <c r="AO40" s="26">
        <v>0</v>
      </c>
      <c r="AP40" s="27"/>
      <c r="AQ40" s="27"/>
      <c r="AR40" s="28"/>
      <c r="AS40" s="29">
        <v>2.4830000000000001</v>
      </c>
      <c r="AT40" s="29"/>
      <c r="AU40" s="29"/>
      <c r="AV40" s="29"/>
      <c r="AW40" s="29">
        <f t="shared" si="1"/>
        <v>2.4830000000000001</v>
      </c>
      <c r="AX40" s="29"/>
      <c r="AY40" s="29"/>
      <c r="AZ40" s="29"/>
      <c r="BA40" s="29">
        <f t="shared" si="2"/>
        <v>0</v>
      </c>
      <c r="BB40" s="29"/>
      <c r="BC40" s="29"/>
      <c r="BD40" s="29"/>
      <c r="BE40" s="29">
        <f t="shared" si="3"/>
        <v>-9.9999999999988987E-4</v>
      </c>
      <c r="BF40" s="29"/>
      <c r="BG40" s="29"/>
      <c r="BH40" s="29"/>
      <c r="BI40" s="29">
        <f t="shared" si="4"/>
        <v>-9.9999999999988987E-4</v>
      </c>
      <c r="BJ40" s="29"/>
      <c r="BK40" s="29"/>
      <c r="BL40" s="29"/>
      <c r="BM40" s="7"/>
    </row>
    <row r="41" spans="1:79" s="5" customFormat="1" ht="15.75" customHeight="1">
      <c r="A41" s="122"/>
      <c r="B41" s="122"/>
      <c r="C41" s="122"/>
      <c r="D41" s="31" t="s">
        <v>80</v>
      </c>
      <c r="E41" s="31"/>
      <c r="F41" s="31"/>
      <c r="G41" s="31"/>
      <c r="H41" s="31" t="s">
        <v>80</v>
      </c>
      <c r="I41" s="31"/>
      <c r="J41" s="31"/>
      <c r="K41" s="31"/>
      <c r="L41" s="42" t="s">
        <v>81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38">
        <f>AC38+AC39+AC40</f>
        <v>88.337999999999994</v>
      </c>
      <c r="AD41" s="38"/>
      <c r="AE41" s="38"/>
      <c r="AF41" s="38"/>
      <c r="AG41" s="38">
        <f t="shared" ref="AG41" si="5">AG38+AG39+AG40</f>
        <v>80.975999999999999</v>
      </c>
      <c r="AH41" s="38"/>
      <c r="AI41" s="38"/>
      <c r="AJ41" s="38"/>
      <c r="AK41" s="38">
        <f t="shared" ref="AK41" si="6">AK38+AK39+AK40</f>
        <v>169.31400000000002</v>
      </c>
      <c r="AL41" s="38"/>
      <c r="AM41" s="38"/>
      <c r="AN41" s="38"/>
      <c r="AO41" s="38">
        <f t="shared" ref="AO41" si="7">AO38+AO39+AO40</f>
        <v>88.337000000000003</v>
      </c>
      <c r="AP41" s="38"/>
      <c r="AQ41" s="38"/>
      <c r="AR41" s="38"/>
      <c r="AS41" s="38">
        <f t="shared" ref="AS41" si="8">AS38+AS39+AS40</f>
        <v>80.972999999999999</v>
      </c>
      <c r="AT41" s="38"/>
      <c r="AU41" s="38"/>
      <c r="AV41" s="38"/>
      <c r="AW41" s="38">
        <f t="shared" ref="AW41" si="9">AW38+AW39+AW40</f>
        <v>169.31</v>
      </c>
      <c r="AX41" s="38"/>
      <c r="AY41" s="38"/>
      <c r="AZ41" s="38"/>
      <c r="BA41" s="38">
        <f t="shared" ref="BA41" si="10">BA38+BA39+BA40</f>
        <v>-9.9999999999766942E-4</v>
      </c>
      <c r="BB41" s="38"/>
      <c r="BC41" s="38"/>
      <c r="BD41" s="38"/>
      <c r="BE41" s="38">
        <f t="shared" ref="BE41" si="11">BE38+BE39+BE40</f>
        <v>-3.0000000000094396E-3</v>
      </c>
      <c r="BF41" s="38"/>
      <c r="BG41" s="38"/>
      <c r="BH41" s="38"/>
      <c r="BI41" s="38">
        <f t="shared" ref="BI41" si="12">BI38+BI39+BI40</f>
        <v>-4.000000000007109E-3</v>
      </c>
      <c r="BJ41" s="38"/>
      <c r="BK41" s="38"/>
      <c r="BL41" s="38"/>
      <c r="BM41" s="8" t="s">
        <v>92</v>
      </c>
    </row>
    <row r="43" spans="1:79" ht="5.25" customHeight="1"/>
    <row r="44" spans="1:79" ht="15.75" customHeight="1">
      <c r="A44" s="115" t="s">
        <v>32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</row>
    <row r="45" spans="1:79" ht="15" customHeight="1">
      <c r="A45" s="90" t="s">
        <v>89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6" spans="1:79" ht="12.75" customHeight="1"/>
    <row r="47" spans="1:79" ht="33.75" customHeight="1">
      <c r="A47" s="36" t="s">
        <v>31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 t="s">
        <v>13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 t="s">
        <v>12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 t="s">
        <v>5</v>
      </c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2" t="s">
        <v>91</v>
      </c>
    </row>
    <row r="48" spans="1:79" ht="29.1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 t="s">
        <v>10</v>
      </c>
      <c r="R48" s="36"/>
      <c r="S48" s="36"/>
      <c r="T48" s="36"/>
      <c r="U48" s="36"/>
      <c r="V48" s="36" t="s">
        <v>9</v>
      </c>
      <c r="W48" s="36"/>
      <c r="X48" s="36"/>
      <c r="Y48" s="36"/>
      <c r="Z48" s="36"/>
      <c r="AA48" s="36" t="s">
        <v>8</v>
      </c>
      <c r="AB48" s="36"/>
      <c r="AC48" s="36"/>
      <c r="AD48" s="36"/>
      <c r="AE48" s="36"/>
      <c r="AF48" s="36"/>
      <c r="AG48" s="36" t="s">
        <v>10</v>
      </c>
      <c r="AH48" s="36"/>
      <c r="AI48" s="36"/>
      <c r="AJ48" s="36"/>
      <c r="AK48" s="36"/>
      <c r="AL48" s="36" t="s">
        <v>9</v>
      </c>
      <c r="AM48" s="36"/>
      <c r="AN48" s="36"/>
      <c r="AO48" s="36"/>
      <c r="AP48" s="36"/>
      <c r="AQ48" s="36" t="s">
        <v>8</v>
      </c>
      <c r="AR48" s="36"/>
      <c r="AS48" s="36"/>
      <c r="AT48" s="36"/>
      <c r="AU48" s="36"/>
      <c r="AV48" s="36"/>
      <c r="AW48" s="36" t="s">
        <v>10</v>
      </c>
      <c r="AX48" s="36"/>
      <c r="AY48" s="36"/>
      <c r="AZ48" s="36"/>
      <c r="BA48" s="36"/>
      <c r="BB48" s="36" t="s">
        <v>9</v>
      </c>
      <c r="BC48" s="36"/>
      <c r="BD48" s="36"/>
      <c r="BE48" s="36"/>
      <c r="BF48" s="36"/>
      <c r="BG48" s="36" t="s">
        <v>8</v>
      </c>
      <c r="BH48" s="36"/>
      <c r="BI48" s="36"/>
      <c r="BJ48" s="36"/>
      <c r="BK48" s="36"/>
      <c r="BL48" s="36"/>
      <c r="BM48" s="33"/>
    </row>
    <row r="49" spans="1:79" ht="15.95" customHeight="1">
      <c r="A49" s="36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>
        <v>2</v>
      </c>
      <c r="R49" s="36"/>
      <c r="S49" s="36"/>
      <c r="T49" s="36"/>
      <c r="U49" s="36"/>
      <c r="V49" s="36">
        <v>3</v>
      </c>
      <c r="W49" s="36"/>
      <c r="X49" s="36"/>
      <c r="Y49" s="36"/>
      <c r="Z49" s="36"/>
      <c r="AA49" s="36">
        <v>4</v>
      </c>
      <c r="AB49" s="36"/>
      <c r="AC49" s="36"/>
      <c r="AD49" s="36"/>
      <c r="AE49" s="36"/>
      <c r="AF49" s="36"/>
      <c r="AG49" s="36">
        <v>5</v>
      </c>
      <c r="AH49" s="36"/>
      <c r="AI49" s="36"/>
      <c r="AJ49" s="36"/>
      <c r="AK49" s="36"/>
      <c r="AL49" s="36">
        <v>6</v>
      </c>
      <c r="AM49" s="36"/>
      <c r="AN49" s="36"/>
      <c r="AO49" s="36"/>
      <c r="AP49" s="36"/>
      <c r="AQ49" s="36">
        <v>7</v>
      </c>
      <c r="AR49" s="36"/>
      <c r="AS49" s="36"/>
      <c r="AT49" s="36"/>
      <c r="AU49" s="36"/>
      <c r="AV49" s="36"/>
      <c r="AW49" s="36">
        <v>8</v>
      </c>
      <c r="AX49" s="36"/>
      <c r="AY49" s="36"/>
      <c r="AZ49" s="36"/>
      <c r="BA49" s="36"/>
      <c r="BB49" s="36">
        <v>9</v>
      </c>
      <c r="BC49" s="36"/>
      <c r="BD49" s="36"/>
      <c r="BE49" s="36"/>
      <c r="BF49" s="36"/>
      <c r="BG49" s="36">
        <v>10</v>
      </c>
      <c r="BH49" s="36"/>
      <c r="BI49" s="36"/>
      <c r="BJ49" s="36"/>
      <c r="BK49" s="36"/>
      <c r="BL49" s="36"/>
      <c r="BM49" s="7">
        <v>14</v>
      </c>
    </row>
    <row r="50" spans="1:79" hidden="1">
      <c r="A50" s="62" t="s">
        <v>55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 t="s">
        <v>47</v>
      </c>
      <c r="R50" s="63"/>
      <c r="S50" s="63"/>
      <c r="T50" s="63"/>
      <c r="U50" s="63"/>
      <c r="V50" s="63" t="s">
        <v>46</v>
      </c>
      <c r="W50" s="63"/>
      <c r="X50" s="63"/>
      <c r="Y50" s="63"/>
      <c r="Z50" s="63"/>
      <c r="AA50" s="70" t="s">
        <v>64</v>
      </c>
      <c r="AB50" s="69"/>
      <c r="AC50" s="69"/>
      <c r="AD50" s="69"/>
      <c r="AE50" s="69"/>
      <c r="AF50" s="69"/>
      <c r="AG50" s="63" t="s">
        <v>48</v>
      </c>
      <c r="AH50" s="63"/>
      <c r="AI50" s="63"/>
      <c r="AJ50" s="63"/>
      <c r="AK50" s="63"/>
      <c r="AL50" s="63" t="s">
        <v>49</v>
      </c>
      <c r="AM50" s="63"/>
      <c r="AN50" s="63"/>
      <c r="AO50" s="63"/>
      <c r="AP50" s="63"/>
      <c r="AQ50" s="70" t="s">
        <v>64</v>
      </c>
      <c r="AR50" s="69"/>
      <c r="AS50" s="69"/>
      <c r="AT50" s="69"/>
      <c r="AU50" s="69"/>
      <c r="AV50" s="69"/>
      <c r="AW50" s="68" t="s">
        <v>65</v>
      </c>
      <c r="AX50" s="63"/>
      <c r="AY50" s="63"/>
      <c r="AZ50" s="63"/>
      <c r="BA50" s="63"/>
      <c r="BB50" s="68" t="s">
        <v>65</v>
      </c>
      <c r="BC50" s="63"/>
      <c r="BD50" s="63"/>
      <c r="BE50" s="63"/>
      <c r="BF50" s="63"/>
      <c r="BG50" s="69" t="s">
        <v>64</v>
      </c>
      <c r="BH50" s="69"/>
      <c r="BI50" s="69"/>
      <c r="BJ50" s="69"/>
      <c r="BK50" s="69"/>
      <c r="BL50" s="69"/>
      <c r="BM50" s="6"/>
      <c r="CA50" s="1" t="s">
        <v>72</v>
      </c>
    </row>
    <row r="51" spans="1:79" ht="32.25" customHeight="1">
      <c r="A51" s="114" t="s">
        <v>103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29">
        <v>88.34</v>
      </c>
      <c r="R51" s="29"/>
      <c r="S51" s="29"/>
      <c r="T51" s="29"/>
      <c r="U51" s="29"/>
      <c r="V51" s="35">
        <v>80.98</v>
      </c>
      <c r="W51" s="35"/>
      <c r="X51" s="35"/>
      <c r="Y51" s="35"/>
      <c r="Z51" s="35"/>
      <c r="AA51" s="29">
        <f>Q51+V51</f>
        <v>169.32</v>
      </c>
      <c r="AB51" s="29"/>
      <c r="AC51" s="29"/>
      <c r="AD51" s="29"/>
      <c r="AE51" s="29"/>
      <c r="AF51" s="29"/>
      <c r="AG51" s="29">
        <v>88.34</v>
      </c>
      <c r="AH51" s="29"/>
      <c r="AI51" s="29"/>
      <c r="AJ51" s="29"/>
      <c r="AK51" s="29"/>
      <c r="AL51" s="29">
        <v>80.98</v>
      </c>
      <c r="AM51" s="29"/>
      <c r="AN51" s="29"/>
      <c r="AO51" s="29"/>
      <c r="AP51" s="29"/>
      <c r="AQ51" s="29">
        <f>AG51+AL51</f>
        <v>169.32</v>
      </c>
      <c r="AR51" s="29"/>
      <c r="AS51" s="29"/>
      <c r="AT51" s="29"/>
      <c r="AU51" s="29"/>
      <c r="AV51" s="29"/>
      <c r="AW51" s="29">
        <f>AG51-Q51</f>
        <v>0</v>
      </c>
      <c r="AX51" s="29"/>
      <c r="AY51" s="29"/>
      <c r="AZ51" s="29"/>
      <c r="BA51" s="29"/>
      <c r="BB51" s="29">
        <f>AL51-V51</f>
        <v>0</v>
      </c>
      <c r="BC51" s="29"/>
      <c r="BD51" s="29"/>
      <c r="BE51" s="29"/>
      <c r="BF51" s="29"/>
      <c r="BG51" s="29">
        <f>AW51+BB51</f>
        <v>0</v>
      </c>
      <c r="BH51" s="29"/>
      <c r="BI51" s="29"/>
      <c r="BJ51" s="29"/>
      <c r="BK51" s="29"/>
      <c r="BL51" s="29"/>
      <c r="BM51" s="7" t="s">
        <v>92</v>
      </c>
      <c r="CA51" s="1" t="s">
        <v>73</v>
      </c>
    </row>
    <row r="52" spans="1:79" s="5" customFormat="1" ht="15.75" customHeight="1">
      <c r="A52" s="64" t="s">
        <v>81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38">
        <f>Q51</f>
        <v>88.34</v>
      </c>
      <c r="R52" s="38"/>
      <c r="S52" s="38"/>
      <c r="T52" s="38"/>
      <c r="U52" s="38"/>
      <c r="V52" s="38">
        <f>V51</f>
        <v>80.98</v>
      </c>
      <c r="W52" s="38"/>
      <c r="X52" s="38"/>
      <c r="Y52" s="38"/>
      <c r="Z52" s="38"/>
      <c r="AA52" s="38">
        <f>AA51</f>
        <v>169.32</v>
      </c>
      <c r="AB52" s="38"/>
      <c r="AC52" s="38"/>
      <c r="AD52" s="38"/>
      <c r="AE52" s="38"/>
      <c r="AF52" s="38"/>
      <c r="AG52" s="38">
        <f>AG51</f>
        <v>88.34</v>
      </c>
      <c r="AH52" s="38"/>
      <c r="AI52" s="38"/>
      <c r="AJ52" s="38"/>
      <c r="AK52" s="38"/>
      <c r="AL52" s="38">
        <f>AL51</f>
        <v>80.98</v>
      </c>
      <c r="AM52" s="38"/>
      <c r="AN52" s="38"/>
      <c r="AO52" s="38"/>
      <c r="AP52" s="38"/>
      <c r="AQ52" s="38">
        <f>AQ51</f>
        <v>169.32</v>
      </c>
      <c r="AR52" s="38"/>
      <c r="AS52" s="38"/>
      <c r="AT52" s="38"/>
      <c r="AU52" s="38"/>
      <c r="AV52" s="38"/>
      <c r="AW52" s="38">
        <f>-Q52+AG52</f>
        <v>0</v>
      </c>
      <c r="AX52" s="38"/>
      <c r="AY52" s="38"/>
      <c r="AZ52" s="38"/>
      <c r="BA52" s="38"/>
      <c r="BB52" s="38">
        <f>AL52-V52</f>
        <v>0</v>
      </c>
      <c r="BC52" s="38"/>
      <c r="BD52" s="38"/>
      <c r="BE52" s="38"/>
      <c r="BF52" s="38"/>
      <c r="BG52" s="38">
        <f>AW52+BB52</f>
        <v>0</v>
      </c>
      <c r="BH52" s="38"/>
      <c r="BI52" s="38"/>
      <c r="BJ52" s="38"/>
      <c r="BK52" s="38"/>
      <c r="BL52" s="38"/>
      <c r="BM52" s="8" t="s">
        <v>92</v>
      </c>
    </row>
    <row r="53" spans="1:79" ht="15.75" customHeight="1">
      <c r="BM53" s="9"/>
    </row>
    <row r="54" spans="1:79" ht="19.5" customHeight="1">
      <c r="A54" s="108" t="s">
        <v>16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</row>
    <row r="55" spans="1:79" ht="6.75" customHeight="1"/>
    <row r="56" spans="1:79" ht="48.95" customHeight="1">
      <c r="A56" s="36" t="s">
        <v>20</v>
      </c>
      <c r="B56" s="36"/>
      <c r="C56" s="36" t="s">
        <v>14</v>
      </c>
      <c r="D56" s="36"/>
      <c r="E56" s="36"/>
      <c r="F56" s="36"/>
      <c r="G56" s="36" t="s">
        <v>19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 t="s">
        <v>18</v>
      </c>
      <c r="U56" s="36"/>
      <c r="V56" s="36"/>
      <c r="W56" s="36"/>
      <c r="X56" s="36"/>
      <c r="Y56" s="36" t="s">
        <v>17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 t="s">
        <v>13</v>
      </c>
      <c r="AJ56" s="36"/>
      <c r="AK56" s="36"/>
      <c r="AL56" s="36"/>
      <c r="AM56" s="36"/>
      <c r="AN56" s="36"/>
      <c r="AO56" s="36"/>
      <c r="AP56" s="36"/>
      <c r="AQ56" s="36"/>
      <c r="AR56" s="36"/>
      <c r="AS56" s="36" t="s">
        <v>33</v>
      </c>
      <c r="AT56" s="36"/>
      <c r="AU56" s="36"/>
      <c r="AV56" s="36"/>
      <c r="AW56" s="36"/>
      <c r="AX56" s="36"/>
      <c r="AY56" s="36"/>
      <c r="AZ56" s="36"/>
      <c r="BA56" s="36"/>
      <c r="BB56" s="36"/>
      <c r="BC56" s="36" t="s">
        <v>5</v>
      </c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15.95" customHeight="1">
      <c r="A57" s="36">
        <v>1</v>
      </c>
      <c r="B57" s="36"/>
      <c r="C57" s="36">
        <v>2</v>
      </c>
      <c r="D57" s="36"/>
      <c r="E57" s="36"/>
      <c r="F57" s="36"/>
      <c r="G57" s="36">
        <v>3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>
        <v>4</v>
      </c>
      <c r="U57" s="36"/>
      <c r="V57" s="36"/>
      <c r="W57" s="36"/>
      <c r="X57" s="36"/>
      <c r="Y57" s="36">
        <v>5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>
        <v>6</v>
      </c>
      <c r="AJ57" s="36"/>
      <c r="AK57" s="36"/>
      <c r="AL57" s="36"/>
      <c r="AM57" s="36"/>
      <c r="AN57" s="36"/>
      <c r="AO57" s="36"/>
      <c r="AP57" s="36"/>
      <c r="AQ57" s="36"/>
      <c r="AR57" s="36"/>
      <c r="AS57" s="36">
        <v>7</v>
      </c>
      <c r="AT57" s="36"/>
      <c r="AU57" s="36"/>
      <c r="AV57" s="36"/>
      <c r="AW57" s="36"/>
      <c r="AX57" s="36"/>
      <c r="AY57" s="36"/>
      <c r="AZ57" s="36"/>
      <c r="BA57" s="36"/>
      <c r="BB57" s="36"/>
      <c r="BC57" s="36">
        <v>8</v>
      </c>
      <c r="BD57" s="36"/>
      <c r="BE57" s="36"/>
      <c r="BF57" s="36"/>
      <c r="BG57" s="36"/>
      <c r="BH57" s="36"/>
      <c r="BI57" s="36"/>
      <c r="BJ57" s="36"/>
      <c r="BK57" s="36"/>
      <c r="BL57" s="36"/>
    </row>
    <row r="58" spans="1:79" ht="12.75" hidden="1" customHeight="1">
      <c r="A58" s="57"/>
      <c r="B58" s="57"/>
      <c r="C58" s="57" t="s">
        <v>53</v>
      </c>
      <c r="D58" s="57"/>
      <c r="E58" s="57"/>
      <c r="F58" s="57"/>
      <c r="G58" s="62" t="s">
        <v>55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 t="s">
        <v>56</v>
      </c>
      <c r="U58" s="62"/>
      <c r="V58" s="62"/>
      <c r="W58" s="62"/>
      <c r="X58" s="62"/>
      <c r="Y58" s="62" t="s">
        <v>57</v>
      </c>
      <c r="Z58" s="62"/>
      <c r="AA58" s="62"/>
      <c r="AB58" s="62"/>
      <c r="AC58" s="62"/>
      <c r="AD58" s="62"/>
      <c r="AE58" s="62"/>
      <c r="AF58" s="62"/>
      <c r="AG58" s="62"/>
      <c r="AH58" s="62"/>
      <c r="AI58" s="63" t="s">
        <v>47</v>
      </c>
      <c r="AJ58" s="63"/>
      <c r="AK58" s="63"/>
      <c r="AL58" s="63"/>
      <c r="AM58" s="63"/>
      <c r="AN58" s="63"/>
      <c r="AO58" s="63"/>
      <c r="AP58" s="63"/>
      <c r="AQ58" s="63"/>
      <c r="AR58" s="63"/>
      <c r="AS58" s="63" t="s">
        <v>48</v>
      </c>
      <c r="AT58" s="63"/>
      <c r="AU58" s="63"/>
      <c r="AV58" s="63"/>
      <c r="AW58" s="63"/>
      <c r="AX58" s="63"/>
      <c r="AY58" s="63"/>
      <c r="AZ58" s="63"/>
      <c r="BA58" s="63"/>
      <c r="BB58" s="63"/>
      <c r="BC58" s="68" t="s">
        <v>66</v>
      </c>
      <c r="BD58" s="63"/>
      <c r="BE58" s="63"/>
      <c r="BF58" s="63"/>
      <c r="BG58" s="63"/>
      <c r="BH58" s="63"/>
      <c r="BI58" s="63"/>
      <c r="BJ58" s="63"/>
      <c r="BK58" s="63"/>
      <c r="BL58" s="63"/>
      <c r="CA58" s="1" t="s">
        <v>74</v>
      </c>
    </row>
    <row r="59" spans="1:79" s="5" customFormat="1" ht="16.5" customHeight="1">
      <c r="A59" s="30"/>
      <c r="B59" s="30"/>
      <c r="C59" s="31">
        <v>4817310</v>
      </c>
      <c r="D59" s="31"/>
      <c r="E59" s="31"/>
      <c r="F59" s="31"/>
      <c r="G59" s="94" t="s">
        <v>106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8"/>
      <c r="BC59" s="38">
        <f>AS59-AI59</f>
        <v>0</v>
      </c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79" s="5" customFormat="1" ht="15.75" customHeight="1">
      <c r="A60" s="30"/>
      <c r="B60" s="30"/>
      <c r="C60" s="31">
        <v>4817310</v>
      </c>
      <c r="D60" s="31"/>
      <c r="E60" s="31"/>
      <c r="F60" s="31"/>
      <c r="G60" s="42" t="s">
        <v>82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2" t="s">
        <v>80</v>
      </c>
      <c r="U60" s="43"/>
      <c r="V60" s="43"/>
      <c r="W60" s="43"/>
      <c r="X60" s="44"/>
      <c r="Y60" s="42" t="s">
        <v>80</v>
      </c>
      <c r="Z60" s="43"/>
      <c r="AA60" s="43"/>
      <c r="AB60" s="43"/>
      <c r="AC60" s="43"/>
      <c r="AD60" s="43"/>
      <c r="AE60" s="43"/>
      <c r="AF60" s="43"/>
      <c r="AG60" s="43"/>
      <c r="AH60" s="44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>
        <f>AS60-AI60</f>
        <v>0</v>
      </c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79" ht="17.25" customHeight="1">
      <c r="A61" s="36"/>
      <c r="B61" s="36"/>
      <c r="C61" s="37">
        <v>4817310</v>
      </c>
      <c r="D61" s="37"/>
      <c r="E61" s="37"/>
      <c r="F61" s="37"/>
      <c r="G61" s="21" t="s">
        <v>109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1" t="s">
        <v>99</v>
      </c>
      <c r="U61" s="24"/>
      <c r="V61" s="24"/>
      <c r="W61" s="24"/>
      <c r="X61" s="25"/>
      <c r="Y61" s="21" t="s">
        <v>100</v>
      </c>
      <c r="Z61" s="22"/>
      <c r="AA61" s="22"/>
      <c r="AB61" s="22"/>
      <c r="AC61" s="22"/>
      <c r="AD61" s="22"/>
      <c r="AE61" s="22"/>
      <c r="AF61" s="22"/>
      <c r="AG61" s="22"/>
      <c r="AH61" s="23"/>
      <c r="AI61" s="29">
        <v>133.09</v>
      </c>
      <c r="AJ61" s="29"/>
      <c r="AK61" s="29"/>
      <c r="AL61" s="29"/>
      <c r="AM61" s="29"/>
      <c r="AN61" s="29"/>
      <c r="AO61" s="29"/>
      <c r="AP61" s="29"/>
      <c r="AQ61" s="29"/>
      <c r="AR61" s="29"/>
      <c r="AS61" s="29">
        <v>133.09</v>
      </c>
      <c r="AT61" s="29"/>
      <c r="AU61" s="29"/>
      <c r="AV61" s="29"/>
      <c r="AW61" s="29"/>
      <c r="AX61" s="29"/>
      <c r="AY61" s="29"/>
      <c r="AZ61" s="29"/>
      <c r="BA61" s="29"/>
      <c r="BB61" s="29"/>
      <c r="BC61" s="29">
        <f>AS61-AI61</f>
        <v>0</v>
      </c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s="11" customFormat="1" ht="15" customHeight="1">
      <c r="A62" s="16" t="s">
        <v>93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17"/>
    </row>
    <row r="63" spans="1:79" s="5" customFormat="1" ht="15.75" customHeight="1">
      <c r="A63" s="30"/>
      <c r="B63" s="30"/>
      <c r="C63" s="31">
        <v>4817310</v>
      </c>
      <c r="D63" s="31"/>
      <c r="E63" s="31"/>
      <c r="F63" s="31"/>
      <c r="G63" s="42" t="s">
        <v>83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  <c r="T63" s="42" t="s">
        <v>80</v>
      </c>
      <c r="U63" s="43"/>
      <c r="V63" s="43"/>
      <c r="W63" s="43"/>
      <c r="X63" s="44"/>
      <c r="Y63" s="42" t="s">
        <v>80</v>
      </c>
      <c r="Z63" s="43"/>
      <c r="AA63" s="43"/>
      <c r="AB63" s="43"/>
      <c r="AC63" s="43"/>
      <c r="AD63" s="43"/>
      <c r="AE63" s="43"/>
      <c r="AF63" s="43"/>
      <c r="AG63" s="43"/>
      <c r="AH63" s="44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>
        <f>AS63-AI63</f>
        <v>0</v>
      </c>
      <c r="BD63" s="38"/>
      <c r="BE63" s="38"/>
      <c r="BF63" s="38"/>
      <c r="BG63" s="38"/>
      <c r="BH63" s="38"/>
      <c r="BI63" s="38"/>
      <c r="BJ63" s="38"/>
      <c r="BK63" s="38"/>
      <c r="BL63" s="38"/>
    </row>
    <row r="64" spans="1:79" ht="18.75" customHeight="1">
      <c r="A64" s="36"/>
      <c r="B64" s="36"/>
      <c r="C64" s="37">
        <v>4817310</v>
      </c>
      <c r="D64" s="37"/>
      <c r="E64" s="37"/>
      <c r="F64" s="37"/>
      <c r="G64" s="21" t="s">
        <v>110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3"/>
      <c r="T64" s="21" t="s">
        <v>111</v>
      </c>
      <c r="U64" s="22"/>
      <c r="V64" s="22"/>
      <c r="W64" s="22"/>
      <c r="X64" s="23"/>
      <c r="Y64" s="21" t="s">
        <v>112</v>
      </c>
      <c r="Z64" s="22"/>
      <c r="AA64" s="22"/>
      <c r="AB64" s="22"/>
      <c r="AC64" s="22"/>
      <c r="AD64" s="22"/>
      <c r="AE64" s="22"/>
      <c r="AF64" s="22"/>
      <c r="AG64" s="22"/>
      <c r="AH64" s="23"/>
      <c r="AI64" s="29">
        <v>4</v>
      </c>
      <c r="AJ64" s="29"/>
      <c r="AK64" s="29"/>
      <c r="AL64" s="29"/>
      <c r="AM64" s="29"/>
      <c r="AN64" s="29"/>
      <c r="AO64" s="29"/>
      <c r="AP64" s="29"/>
      <c r="AQ64" s="29"/>
      <c r="AR64" s="29"/>
      <c r="AS64" s="35">
        <v>4</v>
      </c>
      <c r="AT64" s="35"/>
      <c r="AU64" s="35"/>
      <c r="AV64" s="35"/>
      <c r="AW64" s="35"/>
      <c r="AX64" s="35"/>
      <c r="AY64" s="35"/>
      <c r="AZ64" s="35"/>
      <c r="BA64" s="35"/>
      <c r="BB64" s="35"/>
      <c r="BC64" s="29">
        <f>AS64-AI64</f>
        <v>0</v>
      </c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s="11" customFormat="1" ht="15.75" customHeight="1">
      <c r="A65" s="16" t="s">
        <v>93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17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</row>
    <row r="66" spans="1:79" s="5" customFormat="1" ht="15.75" customHeight="1">
      <c r="A66" s="30"/>
      <c r="B66" s="30"/>
      <c r="C66" s="31">
        <v>4817310</v>
      </c>
      <c r="D66" s="31"/>
      <c r="E66" s="31"/>
      <c r="F66" s="31"/>
      <c r="G66" s="42" t="s">
        <v>84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  <c r="T66" s="42" t="s">
        <v>80</v>
      </c>
      <c r="U66" s="43"/>
      <c r="V66" s="43"/>
      <c r="W66" s="43"/>
      <c r="X66" s="44"/>
      <c r="Y66" s="42" t="s">
        <v>80</v>
      </c>
      <c r="Z66" s="43"/>
      <c r="AA66" s="43"/>
      <c r="AB66" s="43"/>
      <c r="AC66" s="43"/>
      <c r="AD66" s="43"/>
      <c r="AE66" s="43"/>
      <c r="AF66" s="43"/>
      <c r="AG66" s="43"/>
      <c r="AH66" s="44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>
        <f>AS66-AI66</f>
        <v>0</v>
      </c>
      <c r="BD66" s="38"/>
      <c r="BE66" s="38"/>
      <c r="BF66" s="38"/>
      <c r="BG66" s="38"/>
      <c r="BH66" s="38"/>
      <c r="BI66" s="38"/>
      <c r="BJ66" s="38"/>
      <c r="BK66" s="38"/>
      <c r="BL66" s="38"/>
    </row>
    <row r="67" spans="1:79" ht="17.25" customHeight="1">
      <c r="A67" s="36"/>
      <c r="B67" s="36"/>
      <c r="C67" s="37">
        <v>4817310</v>
      </c>
      <c r="D67" s="37"/>
      <c r="E67" s="37"/>
      <c r="F67" s="37"/>
      <c r="G67" s="21" t="s">
        <v>113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1" t="s">
        <v>99</v>
      </c>
      <c r="U67" s="22"/>
      <c r="V67" s="22"/>
      <c r="W67" s="22"/>
      <c r="X67" s="23"/>
      <c r="Y67" s="21" t="s">
        <v>85</v>
      </c>
      <c r="Z67" s="22"/>
      <c r="AA67" s="22"/>
      <c r="AB67" s="22"/>
      <c r="AC67" s="22"/>
      <c r="AD67" s="22"/>
      <c r="AE67" s="22"/>
      <c r="AF67" s="22"/>
      <c r="AG67" s="22"/>
      <c r="AH67" s="23"/>
      <c r="AI67" s="29">
        <v>33.273000000000003</v>
      </c>
      <c r="AJ67" s="29"/>
      <c r="AK67" s="29"/>
      <c r="AL67" s="29"/>
      <c r="AM67" s="29"/>
      <c r="AN67" s="29"/>
      <c r="AO67" s="29"/>
      <c r="AP67" s="29"/>
      <c r="AQ67" s="29"/>
      <c r="AR67" s="29"/>
      <c r="AS67" s="29">
        <v>33.273000000000003</v>
      </c>
      <c r="AT67" s="29"/>
      <c r="AU67" s="29"/>
      <c r="AV67" s="29"/>
      <c r="AW67" s="29"/>
      <c r="AX67" s="29"/>
      <c r="AY67" s="29"/>
      <c r="AZ67" s="29"/>
      <c r="BA67" s="29"/>
      <c r="BB67" s="29"/>
      <c r="BC67" s="29">
        <f>AS67-AI67</f>
        <v>0</v>
      </c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s="11" customFormat="1" ht="13.5" customHeight="1">
      <c r="A68" s="16" t="s">
        <v>93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17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s="5" customFormat="1" ht="15.75" customHeight="1">
      <c r="A69" s="30"/>
      <c r="B69" s="30"/>
      <c r="C69" s="31">
        <v>4817310</v>
      </c>
      <c r="D69" s="31"/>
      <c r="E69" s="31"/>
      <c r="F69" s="31"/>
      <c r="G69" s="42" t="s">
        <v>86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  <c r="T69" s="42" t="s">
        <v>80</v>
      </c>
      <c r="U69" s="43"/>
      <c r="V69" s="43"/>
      <c r="W69" s="43"/>
      <c r="X69" s="44"/>
      <c r="Y69" s="42" t="s">
        <v>80</v>
      </c>
      <c r="Z69" s="43"/>
      <c r="AA69" s="43"/>
      <c r="AB69" s="43"/>
      <c r="AC69" s="43"/>
      <c r="AD69" s="43"/>
      <c r="AE69" s="43"/>
      <c r="AF69" s="43"/>
      <c r="AG69" s="43"/>
      <c r="AH69" s="44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>
        <f>AS69-AI69</f>
        <v>0</v>
      </c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79" ht="18.75" customHeight="1">
      <c r="A70" s="36"/>
      <c r="B70" s="36"/>
      <c r="C70" s="37">
        <v>4817310</v>
      </c>
      <c r="D70" s="37"/>
      <c r="E70" s="37"/>
      <c r="F70" s="37"/>
      <c r="G70" s="39" t="s">
        <v>114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21" t="s">
        <v>87</v>
      </c>
      <c r="U70" s="22"/>
      <c r="V70" s="22"/>
      <c r="W70" s="22"/>
      <c r="X70" s="23"/>
      <c r="Y70" s="21" t="s">
        <v>85</v>
      </c>
      <c r="Z70" s="22"/>
      <c r="AA70" s="22"/>
      <c r="AB70" s="22"/>
      <c r="AC70" s="22"/>
      <c r="AD70" s="22"/>
      <c r="AE70" s="22"/>
      <c r="AF70" s="22"/>
      <c r="AG70" s="22"/>
      <c r="AH70" s="23"/>
      <c r="AI70" s="29">
        <v>100</v>
      </c>
      <c r="AJ70" s="29"/>
      <c r="AK70" s="29"/>
      <c r="AL70" s="29"/>
      <c r="AM70" s="29"/>
      <c r="AN70" s="29"/>
      <c r="AO70" s="29"/>
      <c r="AP70" s="29"/>
      <c r="AQ70" s="29"/>
      <c r="AR70" s="29"/>
      <c r="AS70" s="29">
        <v>100</v>
      </c>
      <c r="AT70" s="29"/>
      <c r="AU70" s="29"/>
      <c r="AV70" s="29"/>
      <c r="AW70" s="29"/>
      <c r="AX70" s="29"/>
      <c r="AY70" s="29"/>
      <c r="AZ70" s="29"/>
      <c r="BA70" s="29"/>
      <c r="BB70" s="29"/>
      <c r="BC70" s="29">
        <f>AS70-AI70</f>
        <v>0</v>
      </c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s="11" customFormat="1" ht="15" customHeight="1">
      <c r="A71" s="16" t="s">
        <v>93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17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1" customFormat="1" ht="15.75" customHeight="1">
      <c r="A72" s="30"/>
      <c r="B72" s="30"/>
      <c r="C72" s="31">
        <v>4817310</v>
      </c>
      <c r="D72" s="31"/>
      <c r="E72" s="31"/>
      <c r="F72" s="31"/>
      <c r="G72" s="94" t="s">
        <v>108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8"/>
      <c r="BC72" s="38">
        <f>AS72-AI72</f>
        <v>0</v>
      </c>
      <c r="BD72" s="38"/>
      <c r="BE72" s="38"/>
      <c r="BF72" s="38"/>
      <c r="BG72" s="38"/>
      <c r="BH72" s="38"/>
      <c r="BI72" s="38"/>
      <c r="BJ72" s="38"/>
      <c r="BK72" s="38"/>
      <c r="BL72" s="38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</row>
    <row r="73" spans="1:79" s="11" customFormat="1" ht="15.75" customHeight="1">
      <c r="A73" s="30"/>
      <c r="B73" s="30"/>
      <c r="C73" s="31">
        <v>4817310</v>
      </c>
      <c r="D73" s="31"/>
      <c r="E73" s="31"/>
      <c r="F73" s="3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4"/>
      <c r="T73" s="42" t="s">
        <v>80</v>
      </c>
      <c r="U73" s="43"/>
      <c r="V73" s="43"/>
      <c r="W73" s="43"/>
      <c r="X73" s="44"/>
      <c r="Y73" s="42" t="s">
        <v>80</v>
      </c>
      <c r="Z73" s="43"/>
      <c r="AA73" s="43"/>
      <c r="AB73" s="43"/>
      <c r="AC73" s="43"/>
      <c r="AD73" s="43"/>
      <c r="AE73" s="43"/>
      <c r="AF73" s="43"/>
      <c r="AG73" s="43"/>
      <c r="AH73" s="44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>
        <f>AS73-AI73</f>
        <v>0</v>
      </c>
      <c r="BD73" s="38"/>
      <c r="BE73" s="38"/>
      <c r="BF73" s="38"/>
      <c r="BG73" s="38"/>
      <c r="BH73" s="38"/>
      <c r="BI73" s="38"/>
      <c r="BJ73" s="38"/>
      <c r="BK73" s="38"/>
      <c r="BL73" s="38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</row>
    <row r="74" spans="1:79" s="11" customFormat="1" ht="15.75" customHeight="1">
      <c r="A74" s="16"/>
      <c r="B74" s="17"/>
      <c r="C74" s="18">
        <v>4817310</v>
      </c>
      <c r="D74" s="19"/>
      <c r="E74" s="19"/>
      <c r="F74" s="20"/>
      <c r="G74" s="21" t="s">
        <v>102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3"/>
      <c r="T74" s="21" t="s">
        <v>99</v>
      </c>
      <c r="U74" s="24"/>
      <c r="V74" s="24"/>
      <c r="W74" s="24"/>
      <c r="X74" s="25"/>
      <c r="Y74" s="21" t="s">
        <v>100</v>
      </c>
      <c r="Z74" s="22"/>
      <c r="AA74" s="22"/>
      <c r="AB74" s="22"/>
      <c r="AC74" s="22"/>
      <c r="AD74" s="22"/>
      <c r="AE74" s="22"/>
      <c r="AF74" s="22"/>
      <c r="AG74" s="22"/>
      <c r="AH74" s="23"/>
      <c r="AI74" s="26">
        <v>2.484</v>
      </c>
      <c r="AJ74" s="27"/>
      <c r="AK74" s="27"/>
      <c r="AL74" s="27"/>
      <c r="AM74" s="27"/>
      <c r="AN74" s="27"/>
      <c r="AO74" s="27"/>
      <c r="AP74" s="27"/>
      <c r="AQ74" s="27"/>
      <c r="AR74" s="28"/>
      <c r="AS74" s="26">
        <v>2.484</v>
      </c>
      <c r="AT74" s="27"/>
      <c r="AU74" s="27"/>
      <c r="AV74" s="27"/>
      <c r="AW74" s="27"/>
      <c r="AX74" s="27"/>
      <c r="AY74" s="27"/>
      <c r="AZ74" s="27"/>
      <c r="BA74" s="27"/>
      <c r="BB74" s="28"/>
      <c r="BC74" s="29">
        <f>AS74-AI74</f>
        <v>0</v>
      </c>
      <c r="BD74" s="29"/>
      <c r="BE74" s="29"/>
      <c r="BF74" s="29"/>
      <c r="BG74" s="29"/>
      <c r="BH74" s="29"/>
      <c r="BI74" s="29"/>
      <c r="BJ74" s="29"/>
      <c r="BK74" s="29"/>
      <c r="BL74" s="29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</row>
    <row r="75" spans="1:79" s="11" customFormat="1" ht="15.75" customHeight="1">
      <c r="A75" s="16" t="s">
        <v>93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17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</row>
    <row r="76" spans="1:79" s="11" customFormat="1" ht="15.75" customHeight="1">
      <c r="A76" s="30"/>
      <c r="B76" s="30"/>
      <c r="C76" s="31">
        <v>4817310</v>
      </c>
      <c r="D76" s="31"/>
      <c r="E76" s="31"/>
      <c r="F76" s="31"/>
      <c r="G76" s="42" t="s">
        <v>83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T76" s="42" t="s">
        <v>80</v>
      </c>
      <c r="U76" s="43"/>
      <c r="V76" s="43"/>
      <c r="W76" s="43"/>
      <c r="X76" s="44"/>
      <c r="Y76" s="42" t="s">
        <v>80</v>
      </c>
      <c r="Z76" s="43"/>
      <c r="AA76" s="43"/>
      <c r="AB76" s="43"/>
      <c r="AC76" s="43"/>
      <c r="AD76" s="43"/>
      <c r="AE76" s="43"/>
      <c r="AF76" s="43"/>
      <c r="AG76" s="43"/>
      <c r="AH76" s="44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>
        <f>AS76-AI76</f>
        <v>0</v>
      </c>
      <c r="BD76" s="38"/>
      <c r="BE76" s="38"/>
      <c r="BF76" s="38"/>
      <c r="BG76" s="38"/>
      <c r="BH76" s="38"/>
      <c r="BI76" s="38"/>
      <c r="BJ76" s="38"/>
      <c r="BK76" s="38"/>
      <c r="BL76" s="38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</row>
    <row r="77" spans="1:79" s="11" customFormat="1" ht="33.75" customHeight="1">
      <c r="A77" s="36"/>
      <c r="B77" s="36"/>
      <c r="C77" s="37">
        <v>4817310</v>
      </c>
      <c r="D77" s="37"/>
      <c r="E77" s="37"/>
      <c r="F77" s="37"/>
      <c r="G77" s="21" t="s">
        <v>115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3"/>
      <c r="T77" s="21" t="s">
        <v>111</v>
      </c>
      <c r="U77" s="22"/>
      <c r="V77" s="22"/>
      <c r="W77" s="22"/>
      <c r="X77" s="23"/>
      <c r="Y77" s="21" t="s">
        <v>100</v>
      </c>
      <c r="Z77" s="22"/>
      <c r="AA77" s="22"/>
      <c r="AB77" s="22"/>
      <c r="AC77" s="22"/>
      <c r="AD77" s="22"/>
      <c r="AE77" s="22"/>
      <c r="AF77" s="22"/>
      <c r="AG77" s="22"/>
      <c r="AH77" s="23"/>
      <c r="AI77" s="29">
        <v>3</v>
      </c>
      <c r="AJ77" s="29"/>
      <c r="AK77" s="29"/>
      <c r="AL77" s="29"/>
      <c r="AM77" s="29"/>
      <c r="AN77" s="29"/>
      <c r="AO77" s="29"/>
      <c r="AP77" s="29"/>
      <c r="AQ77" s="29"/>
      <c r="AR77" s="29"/>
      <c r="AS77" s="29">
        <v>3</v>
      </c>
      <c r="AT77" s="29"/>
      <c r="AU77" s="29"/>
      <c r="AV77" s="29"/>
      <c r="AW77" s="29"/>
      <c r="AX77" s="29"/>
      <c r="AY77" s="29"/>
      <c r="AZ77" s="29"/>
      <c r="BA77" s="29"/>
      <c r="BB77" s="29"/>
      <c r="BC77" s="29">
        <f>AS77-AI77</f>
        <v>0</v>
      </c>
      <c r="BD77" s="29"/>
      <c r="BE77" s="29"/>
      <c r="BF77" s="29"/>
      <c r="BG77" s="29"/>
      <c r="BH77" s="29"/>
      <c r="BI77" s="29"/>
      <c r="BJ77" s="29"/>
      <c r="BK77" s="29"/>
      <c r="BL77" s="29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</row>
    <row r="78" spans="1:79" s="11" customFormat="1" ht="15.75" customHeight="1">
      <c r="A78" s="16" t="s">
        <v>93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17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</row>
    <row r="79" spans="1:79" s="11" customFormat="1" ht="15.75" customHeight="1">
      <c r="A79" s="30"/>
      <c r="B79" s="30"/>
      <c r="C79" s="31">
        <v>4817310</v>
      </c>
      <c r="D79" s="31"/>
      <c r="E79" s="31"/>
      <c r="F79" s="31"/>
      <c r="G79" s="42" t="s">
        <v>84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4"/>
      <c r="T79" s="42" t="s">
        <v>80</v>
      </c>
      <c r="U79" s="43"/>
      <c r="V79" s="43"/>
      <c r="W79" s="43"/>
      <c r="X79" s="44"/>
      <c r="Y79" s="42" t="s">
        <v>80</v>
      </c>
      <c r="Z79" s="43"/>
      <c r="AA79" s="43"/>
      <c r="AB79" s="43"/>
      <c r="AC79" s="43"/>
      <c r="AD79" s="43"/>
      <c r="AE79" s="43"/>
      <c r="AF79" s="43"/>
      <c r="AG79" s="43"/>
      <c r="AH79" s="44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>
        <f>AS79-AI79</f>
        <v>0</v>
      </c>
      <c r="BD79" s="38"/>
      <c r="BE79" s="38"/>
      <c r="BF79" s="38"/>
      <c r="BG79" s="38"/>
      <c r="BH79" s="38"/>
      <c r="BI79" s="38"/>
      <c r="BJ79" s="38"/>
      <c r="BK79" s="38"/>
      <c r="BL79" s="38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</row>
    <row r="80" spans="1:79" s="11" customFormat="1" ht="21.75" customHeight="1">
      <c r="A80" s="36"/>
      <c r="B80" s="36"/>
      <c r="C80" s="37">
        <v>4817310</v>
      </c>
      <c r="D80" s="37"/>
      <c r="E80" s="37"/>
      <c r="F80" s="37"/>
      <c r="G80" s="21" t="s">
        <v>116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1" t="s">
        <v>99</v>
      </c>
      <c r="U80" s="22"/>
      <c r="V80" s="22"/>
      <c r="W80" s="22"/>
      <c r="X80" s="23"/>
      <c r="Y80" s="21" t="s">
        <v>85</v>
      </c>
      <c r="Z80" s="22"/>
      <c r="AA80" s="22"/>
      <c r="AB80" s="22"/>
      <c r="AC80" s="22"/>
      <c r="AD80" s="22"/>
      <c r="AE80" s="22"/>
      <c r="AF80" s="22"/>
      <c r="AG80" s="22"/>
      <c r="AH80" s="23"/>
      <c r="AI80" s="29">
        <v>0.82799999999999996</v>
      </c>
      <c r="AJ80" s="29"/>
      <c r="AK80" s="29"/>
      <c r="AL80" s="29"/>
      <c r="AM80" s="29"/>
      <c r="AN80" s="29"/>
      <c r="AO80" s="29"/>
      <c r="AP80" s="29"/>
      <c r="AQ80" s="29"/>
      <c r="AR80" s="29"/>
      <c r="AS80" s="29">
        <v>0.82799999999999996</v>
      </c>
      <c r="AT80" s="29"/>
      <c r="AU80" s="29"/>
      <c r="AV80" s="29"/>
      <c r="AW80" s="29"/>
      <c r="AX80" s="29"/>
      <c r="AY80" s="29"/>
      <c r="AZ80" s="29"/>
      <c r="BA80" s="29"/>
      <c r="BB80" s="29"/>
      <c r="BC80" s="29">
        <f>AS80-AI80</f>
        <v>0</v>
      </c>
      <c r="BD80" s="29"/>
      <c r="BE80" s="29"/>
      <c r="BF80" s="29"/>
      <c r="BG80" s="29"/>
      <c r="BH80" s="29"/>
      <c r="BI80" s="29"/>
      <c r="BJ80" s="29"/>
      <c r="BK80" s="29"/>
      <c r="BL80" s="29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</row>
    <row r="81" spans="1:79" s="11" customFormat="1" ht="13.5" customHeight="1">
      <c r="A81" s="16" t="s">
        <v>93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17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</row>
    <row r="82" spans="1:79" s="11" customFormat="1" ht="15.75" customHeight="1">
      <c r="A82" s="30"/>
      <c r="B82" s="30"/>
      <c r="C82" s="31">
        <v>4817310</v>
      </c>
      <c r="D82" s="31"/>
      <c r="E82" s="31"/>
      <c r="F82" s="31"/>
      <c r="G82" s="42" t="s">
        <v>86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4"/>
      <c r="T82" s="42" t="s">
        <v>80</v>
      </c>
      <c r="U82" s="43"/>
      <c r="V82" s="43"/>
      <c r="W82" s="43"/>
      <c r="X82" s="44"/>
      <c r="Y82" s="42" t="s">
        <v>80</v>
      </c>
      <c r="Z82" s="43"/>
      <c r="AA82" s="43"/>
      <c r="AB82" s="43"/>
      <c r="AC82" s="43"/>
      <c r="AD82" s="43"/>
      <c r="AE82" s="43"/>
      <c r="AF82" s="43"/>
      <c r="AG82" s="43"/>
      <c r="AH82" s="44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>
        <f>AS82-AI82</f>
        <v>0</v>
      </c>
      <c r="BD82" s="38"/>
      <c r="BE82" s="38"/>
      <c r="BF82" s="38"/>
      <c r="BG82" s="38"/>
      <c r="BH82" s="38"/>
      <c r="BI82" s="38"/>
      <c r="BJ82" s="38"/>
      <c r="BK82" s="38"/>
      <c r="BL82" s="38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</row>
    <row r="83" spans="1:79" s="11" customFormat="1" ht="19.5" customHeight="1">
      <c r="A83" s="36"/>
      <c r="B83" s="36"/>
      <c r="C83" s="37">
        <v>4817310</v>
      </c>
      <c r="D83" s="37"/>
      <c r="E83" s="37"/>
      <c r="F83" s="37"/>
      <c r="G83" s="21" t="s">
        <v>117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1" t="s">
        <v>87</v>
      </c>
      <c r="U83" s="22"/>
      <c r="V83" s="22"/>
      <c r="W83" s="22"/>
      <c r="X83" s="23"/>
      <c r="Y83" s="21" t="s">
        <v>85</v>
      </c>
      <c r="Z83" s="22"/>
      <c r="AA83" s="22"/>
      <c r="AB83" s="22"/>
      <c r="AC83" s="22"/>
      <c r="AD83" s="22"/>
      <c r="AE83" s="22"/>
      <c r="AF83" s="22"/>
      <c r="AG83" s="22"/>
      <c r="AH83" s="23"/>
      <c r="AI83" s="29">
        <v>100</v>
      </c>
      <c r="AJ83" s="29"/>
      <c r="AK83" s="29"/>
      <c r="AL83" s="29"/>
      <c r="AM83" s="29"/>
      <c r="AN83" s="29"/>
      <c r="AO83" s="29"/>
      <c r="AP83" s="29"/>
      <c r="AQ83" s="29"/>
      <c r="AR83" s="29"/>
      <c r="AS83" s="29">
        <v>100</v>
      </c>
      <c r="AT83" s="29"/>
      <c r="AU83" s="29"/>
      <c r="AV83" s="29"/>
      <c r="AW83" s="29"/>
      <c r="AX83" s="29"/>
      <c r="AY83" s="29"/>
      <c r="AZ83" s="29"/>
      <c r="BA83" s="29"/>
      <c r="BB83" s="29"/>
      <c r="BC83" s="29">
        <f>AS83-AI83</f>
        <v>0</v>
      </c>
      <c r="BD83" s="29"/>
      <c r="BE83" s="29"/>
      <c r="BF83" s="29"/>
      <c r="BG83" s="29"/>
      <c r="BH83" s="29"/>
      <c r="BI83" s="29"/>
      <c r="BJ83" s="29"/>
      <c r="BK83" s="29"/>
      <c r="BL83" s="29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</row>
    <row r="84" spans="1:79" s="11" customFormat="1" ht="19.5" customHeight="1">
      <c r="A84" s="16" t="s">
        <v>93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17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</row>
    <row r="85" spans="1:79" s="11" customFormat="1" ht="15.75" customHeight="1">
      <c r="A85" s="30"/>
      <c r="B85" s="30"/>
      <c r="C85" s="31">
        <v>4817310</v>
      </c>
      <c r="D85" s="31"/>
      <c r="E85" s="31"/>
      <c r="F85" s="31"/>
      <c r="G85" s="94" t="s">
        <v>118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38">
        <f>AS85-AI85</f>
        <v>0</v>
      </c>
      <c r="BD85" s="38"/>
      <c r="BE85" s="38"/>
      <c r="BF85" s="38"/>
      <c r="BG85" s="38"/>
      <c r="BH85" s="38"/>
      <c r="BI85" s="38"/>
      <c r="BJ85" s="38"/>
      <c r="BK85" s="38"/>
      <c r="BL85" s="38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</row>
    <row r="86" spans="1:79" s="11" customFormat="1" ht="15.75" customHeight="1">
      <c r="A86" s="30"/>
      <c r="B86" s="30"/>
      <c r="C86" s="31">
        <v>4817310</v>
      </c>
      <c r="D86" s="31"/>
      <c r="E86" s="31"/>
      <c r="F86" s="31"/>
      <c r="G86" s="42" t="s">
        <v>82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4"/>
      <c r="T86" s="42" t="s">
        <v>80</v>
      </c>
      <c r="U86" s="43"/>
      <c r="V86" s="43"/>
      <c r="W86" s="43"/>
      <c r="X86" s="44"/>
      <c r="Y86" s="42" t="s">
        <v>80</v>
      </c>
      <c r="Z86" s="43"/>
      <c r="AA86" s="43"/>
      <c r="AB86" s="43"/>
      <c r="AC86" s="43"/>
      <c r="AD86" s="43"/>
      <c r="AE86" s="43"/>
      <c r="AF86" s="43"/>
      <c r="AG86" s="43"/>
      <c r="AH86" s="44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>
        <f>AS86-AI86</f>
        <v>0</v>
      </c>
      <c r="BD86" s="38"/>
      <c r="BE86" s="38"/>
      <c r="BF86" s="38"/>
      <c r="BG86" s="38"/>
      <c r="BH86" s="38"/>
      <c r="BI86" s="38"/>
      <c r="BJ86" s="38"/>
      <c r="BK86" s="38"/>
      <c r="BL86" s="38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</row>
    <row r="87" spans="1:79" s="11" customFormat="1" ht="32.25" customHeight="1">
      <c r="A87" s="36"/>
      <c r="B87" s="36"/>
      <c r="C87" s="37">
        <v>4817310</v>
      </c>
      <c r="D87" s="37"/>
      <c r="E87" s="37"/>
      <c r="F87" s="37"/>
      <c r="G87" s="39" t="s">
        <v>109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1"/>
      <c r="T87" s="21" t="s">
        <v>99</v>
      </c>
      <c r="U87" s="24"/>
      <c r="V87" s="24"/>
      <c r="W87" s="24"/>
      <c r="X87" s="25"/>
      <c r="Y87" s="21" t="s">
        <v>100</v>
      </c>
      <c r="Z87" s="22"/>
      <c r="AA87" s="22"/>
      <c r="AB87" s="22"/>
      <c r="AC87" s="22"/>
      <c r="AD87" s="22"/>
      <c r="AE87" s="22"/>
      <c r="AF87" s="22"/>
      <c r="AG87" s="22"/>
      <c r="AH87" s="23"/>
      <c r="AI87" s="29">
        <v>33.734999999999999</v>
      </c>
      <c r="AJ87" s="29"/>
      <c r="AK87" s="29"/>
      <c r="AL87" s="29"/>
      <c r="AM87" s="29"/>
      <c r="AN87" s="29"/>
      <c r="AO87" s="29"/>
      <c r="AP87" s="29"/>
      <c r="AQ87" s="29"/>
      <c r="AR87" s="29"/>
      <c r="AS87" s="29">
        <v>33.734000000000002</v>
      </c>
      <c r="AT87" s="29"/>
      <c r="AU87" s="29"/>
      <c r="AV87" s="29"/>
      <c r="AW87" s="29"/>
      <c r="AX87" s="29"/>
      <c r="AY87" s="29"/>
      <c r="AZ87" s="29"/>
      <c r="BA87" s="29"/>
      <c r="BB87" s="29"/>
      <c r="BC87" s="29">
        <f>AS87-AI87</f>
        <v>-9.9999999999766942E-4</v>
      </c>
      <c r="BD87" s="29"/>
      <c r="BE87" s="29"/>
      <c r="BF87" s="29"/>
      <c r="BG87" s="29"/>
      <c r="BH87" s="29"/>
      <c r="BI87" s="29"/>
      <c r="BJ87" s="29"/>
      <c r="BK87" s="29"/>
      <c r="BL87" s="29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</row>
    <row r="88" spans="1:79" s="11" customFormat="1" ht="15.75" customHeight="1">
      <c r="A88" s="16" t="s">
        <v>93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17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</row>
    <row r="89" spans="1:79" s="11" customFormat="1" ht="15.75" customHeight="1">
      <c r="A89" s="30"/>
      <c r="B89" s="30"/>
      <c r="C89" s="31">
        <v>4817310</v>
      </c>
      <c r="D89" s="31"/>
      <c r="E89" s="31"/>
      <c r="F89" s="31"/>
      <c r="G89" s="42" t="s">
        <v>83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4"/>
      <c r="T89" s="42" t="s">
        <v>80</v>
      </c>
      <c r="U89" s="43"/>
      <c r="V89" s="43"/>
      <c r="W89" s="43"/>
      <c r="X89" s="44"/>
      <c r="Y89" s="42" t="s">
        <v>80</v>
      </c>
      <c r="Z89" s="43"/>
      <c r="AA89" s="43"/>
      <c r="AB89" s="43"/>
      <c r="AC89" s="43"/>
      <c r="AD89" s="43"/>
      <c r="AE89" s="43"/>
      <c r="AF89" s="43"/>
      <c r="AG89" s="43"/>
      <c r="AH89" s="44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>
        <f>AS89-AI89</f>
        <v>0</v>
      </c>
      <c r="BD89" s="38"/>
      <c r="BE89" s="38"/>
      <c r="BF89" s="38"/>
      <c r="BG89" s="38"/>
      <c r="BH89" s="38"/>
      <c r="BI89" s="38"/>
      <c r="BJ89" s="38"/>
      <c r="BK89" s="38"/>
      <c r="BL89" s="38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</row>
    <row r="90" spans="1:79" s="11" customFormat="1" ht="33.75" customHeight="1">
      <c r="A90" s="36"/>
      <c r="B90" s="36"/>
      <c r="C90" s="37">
        <v>4817310</v>
      </c>
      <c r="D90" s="37"/>
      <c r="E90" s="37"/>
      <c r="F90" s="37"/>
      <c r="G90" s="21" t="s">
        <v>119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  <c r="T90" s="21" t="s">
        <v>111</v>
      </c>
      <c r="U90" s="24"/>
      <c r="V90" s="24"/>
      <c r="W90" s="24"/>
      <c r="X90" s="25"/>
      <c r="Y90" s="21" t="s">
        <v>100</v>
      </c>
      <c r="Z90" s="22"/>
      <c r="AA90" s="22"/>
      <c r="AB90" s="22"/>
      <c r="AC90" s="22"/>
      <c r="AD90" s="22"/>
      <c r="AE90" s="22"/>
      <c r="AF90" s="22"/>
      <c r="AG90" s="22"/>
      <c r="AH90" s="23"/>
      <c r="AI90" s="29">
        <v>3</v>
      </c>
      <c r="AJ90" s="29"/>
      <c r="AK90" s="29"/>
      <c r="AL90" s="29"/>
      <c r="AM90" s="29"/>
      <c r="AN90" s="29"/>
      <c r="AO90" s="29"/>
      <c r="AP90" s="29"/>
      <c r="AQ90" s="29"/>
      <c r="AR90" s="29"/>
      <c r="AS90" s="29">
        <v>3</v>
      </c>
      <c r="AT90" s="29"/>
      <c r="AU90" s="29"/>
      <c r="AV90" s="29"/>
      <c r="AW90" s="29"/>
      <c r="AX90" s="29"/>
      <c r="AY90" s="29"/>
      <c r="AZ90" s="29"/>
      <c r="BA90" s="29"/>
      <c r="BB90" s="29"/>
      <c r="BC90" s="29">
        <f>AS90-AI90</f>
        <v>0</v>
      </c>
      <c r="BD90" s="29"/>
      <c r="BE90" s="29"/>
      <c r="BF90" s="29"/>
      <c r="BG90" s="29"/>
      <c r="BH90" s="29"/>
      <c r="BI90" s="29"/>
      <c r="BJ90" s="29"/>
      <c r="BK90" s="29"/>
      <c r="BL90" s="29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</row>
    <row r="91" spans="1:79" s="11" customFormat="1" ht="15.75" customHeight="1">
      <c r="A91" s="16" t="s">
        <v>93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17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</row>
    <row r="92" spans="1:79" s="11" customFormat="1" ht="15.75" customHeight="1">
      <c r="A92" s="30"/>
      <c r="B92" s="30"/>
      <c r="C92" s="31">
        <v>4817310</v>
      </c>
      <c r="D92" s="31"/>
      <c r="E92" s="31"/>
      <c r="F92" s="31"/>
      <c r="G92" s="42" t="s">
        <v>84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4"/>
      <c r="T92" s="42" t="s">
        <v>80</v>
      </c>
      <c r="U92" s="43"/>
      <c r="V92" s="43"/>
      <c r="W92" s="43"/>
      <c r="X92" s="44"/>
      <c r="Y92" s="42" t="s">
        <v>80</v>
      </c>
      <c r="Z92" s="43"/>
      <c r="AA92" s="43"/>
      <c r="AB92" s="43"/>
      <c r="AC92" s="43"/>
      <c r="AD92" s="43"/>
      <c r="AE92" s="43"/>
      <c r="AF92" s="43"/>
      <c r="AG92" s="43"/>
      <c r="AH92" s="44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>
        <f>AS92-AI92</f>
        <v>0</v>
      </c>
      <c r="BD92" s="38"/>
      <c r="BE92" s="38"/>
      <c r="BF92" s="38"/>
      <c r="BG92" s="38"/>
      <c r="BH92" s="38"/>
      <c r="BI92" s="38"/>
      <c r="BJ92" s="38"/>
      <c r="BK92" s="38"/>
      <c r="BL92" s="38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</row>
    <row r="93" spans="1:79" s="11" customFormat="1" ht="34.5" customHeight="1">
      <c r="A93" s="36"/>
      <c r="B93" s="36"/>
      <c r="C93" s="37">
        <v>4817310</v>
      </c>
      <c r="D93" s="37"/>
      <c r="E93" s="37"/>
      <c r="F93" s="37"/>
      <c r="G93" s="21" t="s">
        <v>120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1" t="s">
        <v>99</v>
      </c>
      <c r="U93" s="22"/>
      <c r="V93" s="22"/>
      <c r="W93" s="22"/>
      <c r="X93" s="23"/>
      <c r="Y93" s="21" t="s">
        <v>85</v>
      </c>
      <c r="Z93" s="22"/>
      <c r="AA93" s="22"/>
      <c r="AB93" s="22"/>
      <c r="AC93" s="22"/>
      <c r="AD93" s="22"/>
      <c r="AE93" s="22"/>
      <c r="AF93" s="22"/>
      <c r="AG93" s="22"/>
      <c r="AH93" s="23"/>
      <c r="AI93" s="29">
        <v>11.244999999999999</v>
      </c>
      <c r="AJ93" s="29"/>
      <c r="AK93" s="29"/>
      <c r="AL93" s="29"/>
      <c r="AM93" s="29"/>
      <c r="AN93" s="29"/>
      <c r="AO93" s="29"/>
      <c r="AP93" s="29"/>
      <c r="AQ93" s="29"/>
      <c r="AR93" s="29"/>
      <c r="AS93" s="29">
        <v>11.244999999999999</v>
      </c>
      <c r="AT93" s="29"/>
      <c r="AU93" s="29"/>
      <c r="AV93" s="29"/>
      <c r="AW93" s="29"/>
      <c r="AX93" s="29"/>
      <c r="AY93" s="29"/>
      <c r="AZ93" s="29"/>
      <c r="BA93" s="29"/>
      <c r="BB93" s="29"/>
      <c r="BC93" s="29">
        <f>AS93-AI93</f>
        <v>0</v>
      </c>
      <c r="BD93" s="29"/>
      <c r="BE93" s="29"/>
      <c r="BF93" s="29"/>
      <c r="BG93" s="29"/>
      <c r="BH93" s="29"/>
      <c r="BI93" s="29"/>
      <c r="BJ93" s="29"/>
      <c r="BK93" s="29"/>
      <c r="BL93" s="29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</row>
    <row r="94" spans="1:79" s="11" customFormat="1" ht="15.75" customHeight="1">
      <c r="A94" s="16" t="s">
        <v>93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17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</row>
    <row r="95" spans="1:79" s="11" customFormat="1" ht="15.75" customHeight="1">
      <c r="A95" s="30"/>
      <c r="B95" s="30"/>
      <c r="C95" s="31">
        <v>4817310</v>
      </c>
      <c r="D95" s="31"/>
      <c r="E95" s="31"/>
      <c r="F95" s="31"/>
      <c r="G95" s="42" t="s">
        <v>86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4"/>
      <c r="T95" s="42" t="s">
        <v>80</v>
      </c>
      <c r="U95" s="43"/>
      <c r="V95" s="43"/>
      <c r="W95" s="43"/>
      <c r="X95" s="44"/>
      <c r="Y95" s="42" t="s">
        <v>80</v>
      </c>
      <c r="Z95" s="43"/>
      <c r="AA95" s="43"/>
      <c r="AB95" s="43"/>
      <c r="AC95" s="43"/>
      <c r="AD95" s="43"/>
      <c r="AE95" s="43"/>
      <c r="AF95" s="43"/>
      <c r="AG95" s="43"/>
      <c r="AH95" s="44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>
        <f>AS95-AI95</f>
        <v>0</v>
      </c>
      <c r="BD95" s="38"/>
      <c r="BE95" s="38"/>
      <c r="BF95" s="38"/>
      <c r="BG95" s="38"/>
      <c r="BH95" s="38"/>
      <c r="BI95" s="38"/>
      <c r="BJ95" s="38"/>
      <c r="BK95" s="38"/>
      <c r="BL95" s="38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</row>
    <row r="96" spans="1:79" s="11" customFormat="1" ht="31.5" customHeight="1">
      <c r="A96" s="36"/>
      <c r="B96" s="36"/>
      <c r="C96" s="37">
        <v>4817310</v>
      </c>
      <c r="D96" s="37"/>
      <c r="E96" s="37"/>
      <c r="F96" s="37"/>
      <c r="G96" s="21" t="s">
        <v>120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3"/>
      <c r="T96" s="21" t="s">
        <v>87</v>
      </c>
      <c r="U96" s="22"/>
      <c r="V96" s="22"/>
      <c r="W96" s="22"/>
      <c r="X96" s="23"/>
      <c r="Y96" s="21" t="s">
        <v>85</v>
      </c>
      <c r="Z96" s="22"/>
      <c r="AA96" s="22"/>
      <c r="AB96" s="22"/>
      <c r="AC96" s="22"/>
      <c r="AD96" s="22"/>
      <c r="AE96" s="22"/>
      <c r="AF96" s="22"/>
      <c r="AG96" s="22"/>
      <c r="AH96" s="23"/>
      <c r="AI96" s="29">
        <v>100</v>
      </c>
      <c r="AJ96" s="29"/>
      <c r="AK96" s="29"/>
      <c r="AL96" s="29"/>
      <c r="AM96" s="29"/>
      <c r="AN96" s="29"/>
      <c r="AO96" s="29"/>
      <c r="AP96" s="29"/>
      <c r="AQ96" s="29"/>
      <c r="AR96" s="29"/>
      <c r="AS96" s="29">
        <v>100</v>
      </c>
      <c r="AT96" s="29"/>
      <c r="AU96" s="29"/>
      <c r="AV96" s="29"/>
      <c r="AW96" s="29"/>
      <c r="AX96" s="29"/>
      <c r="AY96" s="29"/>
      <c r="AZ96" s="29"/>
      <c r="BA96" s="29"/>
      <c r="BB96" s="29"/>
      <c r="BC96" s="29">
        <f>AS96-AI96</f>
        <v>0</v>
      </c>
      <c r="BD96" s="29"/>
      <c r="BE96" s="29"/>
      <c r="BF96" s="29"/>
      <c r="BG96" s="29"/>
      <c r="BH96" s="29"/>
      <c r="BI96" s="29"/>
      <c r="BJ96" s="29"/>
      <c r="BK96" s="29"/>
      <c r="BL96" s="29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</row>
    <row r="97" spans="1:80" s="11" customFormat="1" ht="15.75" customHeight="1">
      <c r="A97" s="16" t="s">
        <v>93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17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</row>
    <row r="98" spans="1:80" s="11" customFormat="1" ht="15.75" customHeight="1">
      <c r="A98" s="16" t="s">
        <v>101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17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</row>
    <row r="99" spans="1:80" s="11" customFormat="1" ht="69" customHeight="1">
      <c r="A99" s="91" t="s">
        <v>121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3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</row>
    <row r="101" spans="1:80" s="2" customFormat="1" ht="21" customHeight="1">
      <c r="A101" s="108" t="s">
        <v>34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</row>
    <row r="102" spans="1:80" ht="15" customHeight="1">
      <c r="A102" s="90" t="s">
        <v>88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</row>
    <row r="103" spans="1:80" ht="11.25" customHeight="1"/>
    <row r="104" spans="1:80" ht="39.950000000000003" customHeight="1">
      <c r="A104" s="58" t="s">
        <v>22</v>
      </c>
      <c r="B104" s="58"/>
      <c r="C104" s="58"/>
      <c r="D104" s="58" t="s">
        <v>21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74" t="s">
        <v>14</v>
      </c>
      <c r="R104" s="75"/>
      <c r="S104" s="75"/>
      <c r="T104" s="75"/>
      <c r="U104" s="76"/>
      <c r="V104" s="58" t="s">
        <v>41</v>
      </c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 t="s">
        <v>42</v>
      </c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 t="s">
        <v>43</v>
      </c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65" t="s">
        <v>44</v>
      </c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7"/>
    </row>
    <row r="105" spans="1:80" ht="33.950000000000003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77"/>
      <c r="R105" s="78"/>
      <c r="S105" s="78"/>
      <c r="T105" s="78"/>
      <c r="U105" s="79"/>
      <c r="V105" s="58" t="s">
        <v>10</v>
      </c>
      <c r="W105" s="58"/>
      <c r="X105" s="58"/>
      <c r="Y105" s="58"/>
      <c r="Z105" s="58" t="s">
        <v>9</v>
      </c>
      <c r="AA105" s="58"/>
      <c r="AB105" s="58"/>
      <c r="AC105" s="58"/>
      <c r="AD105" s="58" t="s">
        <v>23</v>
      </c>
      <c r="AE105" s="58"/>
      <c r="AF105" s="58"/>
      <c r="AG105" s="58"/>
      <c r="AH105" s="58" t="s">
        <v>10</v>
      </c>
      <c r="AI105" s="58"/>
      <c r="AJ105" s="58"/>
      <c r="AK105" s="58"/>
      <c r="AL105" s="58" t="s">
        <v>9</v>
      </c>
      <c r="AM105" s="58"/>
      <c r="AN105" s="58"/>
      <c r="AO105" s="58"/>
      <c r="AP105" s="58" t="s">
        <v>23</v>
      </c>
      <c r="AQ105" s="58"/>
      <c r="AR105" s="58"/>
      <c r="AS105" s="58"/>
      <c r="AT105" s="58" t="s">
        <v>10</v>
      </c>
      <c r="AU105" s="58"/>
      <c r="AV105" s="58"/>
      <c r="AW105" s="58"/>
      <c r="AX105" s="58" t="s">
        <v>9</v>
      </c>
      <c r="AY105" s="58"/>
      <c r="AZ105" s="58"/>
      <c r="BA105" s="58"/>
      <c r="BB105" s="58" t="s">
        <v>23</v>
      </c>
      <c r="BC105" s="58"/>
      <c r="BD105" s="58"/>
      <c r="BE105" s="58"/>
      <c r="BF105" s="58" t="s">
        <v>10</v>
      </c>
      <c r="BG105" s="58"/>
      <c r="BH105" s="58"/>
      <c r="BI105" s="58"/>
      <c r="BJ105" s="65" t="s">
        <v>9</v>
      </c>
      <c r="BK105" s="66"/>
      <c r="BL105" s="66"/>
      <c r="BM105" s="67"/>
      <c r="BN105" s="58" t="s">
        <v>23</v>
      </c>
      <c r="BO105" s="58"/>
      <c r="BP105" s="58"/>
      <c r="BQ105" s="58"/>
    </row>
    <row r="106" spans="1:80" ht="15" customHeight="1">
      <c r="A106" s="58">
        <v>1</v>
      </c>
      <c r="B106" s="58"/>
      <c r="C106" s="58"/>
      <c r="D106" s="58">
        <v>2</v>
      </c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65">
        <v>3</v>
      </c>
      <c r="R106" s="66"/>
      <c r="S106" s="66"/>
      <c r="T106" s="66"/>
      <c r="U106" s="67"/>
      <c r="V106" s="58">
        <v>4</v>
      </c>
      <c r="W106" s="58"/>
      <c r="X106" s="58"/>
      <c r="Y106" s="58"/>
      <c r="Z106" s="58">
        <v>5</v>
      </c>
      <c r="AA106" s="58"/>
      <c r="AB106" s="58"/>
      <c r="AC106" s="58"/>
      <c r="AD106" s="58">
        <v>6</v>
      </c>
      <c r="AE106" s="58"/>
      <c r="AF106" s="58"/>
      <c r="AG106" s="58"/>
      <c r="AH106" s="58">
        <v>7</v>
      </c>
      <c r="AI106" s="58"/>
      <c r="AJ106" s="58"/>
      <c r="AK106" s="58"/>
      <c r="AL106" s="58">
        <v>8</v>
      </c>
      <c r="AM106" s="58"/>
      <c r="AN106" s="58"/>
      <c r="AO106" s="58"/>
      <c r="AP106" s="58">
        <v>9</v>
      </c>
      <c r="AQ106" s="58"/>
      <c r="AR106" s="58"/>
      <c r="AS106" s="58"/>
      <c r="AT106" s="58">
        <v>10</v>
      </c>
      <c r="AU106" s="58"/>
      <c r="AV106" s="58"/>
      <c r="AW106" s="58"/>
      <c r="AX106" s="58">
        <v>11</v>
      </c>
      <c r="AY106" s="58"/>
      <c r="AZ106" s="58"/>
      <c r="BA106" s="58"/>
      <c r="BB106" s="58">
        <v>12</v>
      </c>
      <c r="BC106" s="58"/>
      <c r="BD106" s="58"/>
      <c r="BE106" s="58"/>
      <c r="BF106" s="58">
        <v>13</v>
      </c>
      <c r="BG106" s="58"/>
      <c r="BH106" s="58"/>
      <c r="BI106" s="58"/>
      <c r="BJ106" s="65">
        <v>14</v>
      </c>
      <c r="BK106" s="66"/>
      <c r="BL106" s="66"/>
      <c r="BM106" s="67"/>
      <c r="BN106" s="58">
        <v>15</v>
      </c>
      <c r="BO106" s="58"/>
      <c r="BP106" s="58"/>
      <c r="BQ106" s="58"/>
    </row>
    <row r="107" spans="1:80" ht="12.75" hidden="1" customHeight="1">
      <c r="A107" s="71" t="s">
        <v>58</v>
      </c>
      <c r="B107" s="72"/>
      <c r="C107" s="73"/>
      <c r="D107" s="99" t="s">
        <v>55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1"/>
      <c r="Q107" s="71" t="s">
        <v>53</v>
      </c>
      <c r="R107" s="72"/>
      <c r="S107" s="72"/>
      <c r="T107" s="72"/>
      <c r="U107" s="73"/>
      <c r="V107" s="54" t="s">
        <v>45</v>
      </c>
      <c r="W107" s="55"/>
      <c r="X107" s="55"/>
      <c r="Y107" s="56"/>
      <c r="Z107" s="54" t="s">
        <v>59</v>
      </c>
      <c r="AA107" s="55"/>
      <c r="AB107" s="55"/>
      <c r="AC107" s="56"/>
      <c r="AD107" s="102" t="s">
        <v>62</v>
      </c>
      <c r="AE107" s="103"/>
      <c r="AF107" s="103"/>
      <c r="AG107" s="104"/>
      <c r="AH107" s="54" t="s">
        <v>47</v>
      </c>
      <c r="AI107" s="55"/>
      <c r="AJ107" s="55"/>
      <c r="AK107" s="56"/>
      <c r="AL107" s="54" t="s">
        <v>46</v>
      </c>
      <c r="AM107" s="55"/>
      <c r="AN107" s="55"/>
      <c r="AO107" s="56"/>
      <c r="AP107" s="102" t="s">
        <v>62</v>
      </c>
      <c r="AQ107" s="103"/>
      <c r="AR107" s="103"/>
      <c r="AS107" s="104"/>
      <c r="AT107" s="54" t="s">
        <v>48</v>
      </c>
      <c r="AU107" s="55"/>
      <c r="AV107" s="55"/>
      <c r="AW107" s="56"/>
      <c r="AX107" s="54" t="s">
        <v>49</v>
      </c>
      <c r="AY107" s="55"/>
      <c r="AZ107" s="55"/>
      <c r="BA107" s="56"/>
      <c r="BB107" s="102" t="s">
        <v>62</v>
      </c>
      <c r="BC107" s="103"/>
      <c r="BD107" s="103"/>
      <c r="BE107" s="104"/>
      <c r="BF107" s="51" t="s">
        <v>60</v>
      </c>
      <c r="BG107" s="52"/>
      <c r="BH107" s="52"/>
      <c r="BI107" s="53"/>
      <c r="BJ107" s="54" t="s">
        <v>61</v>
      </c>
      <c r="BK107" s="55"/>
      <c r="BL107" s="55"/>
      <c r="BM107" s="56"/>
      <c r="BN107" s="102" t="s">
        <v>62</v>
      </c>
      <c r="BO107" s="103"/>
      <c r="BP107" s="103"/>
      <c r="BQ107" s="104"/>
      <c r="CA107" s="1" t="s">
        <v>75</v>
      </c>
      <c r="CB107" s="1" t="s">
        <v>79</v>
      </c>
    </row>
    <row r="108" spans="1:80" s="5" customFormat="1" ht="15.75" customHeight="1">
      <c r="A108" s="111" t="s">
        <v>80</v>
      </c>
      <c r="B108" s="112"/>
      <c r="C108" s="113"/>
      <c r="D108" s="42" t="s">
        <v>81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4"/>
      <c r="Q108" s="111"/>
      <c r="R108" s="112"/>
      <c r="S108" s="112"/>
      <c r="T108" s="112"/>
      <c r="U108" s="113"/>
      <c r="V108" s="59"/>
      <c r="W108" s="60"/>
      <c r="X108" s="60"/>
      <c r="Y108" s="61"/>
      <c r="Z108" s="59"/>
      <c r="AA108" s="60"/>
      <c r="AB108" s="60"/>
      <c r="AC108" s="61"/>
      <c r="AD108" s="59">
        <f>V108+Z108</f>
        <v>0</v>
      </c>
      <c r="AE108" s="60"/>
      <c r="AF108" s="60"/>
      <c r="AG108" s="61"/>
      <c r="AH108" s="59"/>
      <c r="AI108" s="60"/>
      <c r="AJ108" s="60"/>
      <c r="AK108" s="61"/>
      <c r="AL108" s="59"/>
      <c r="AM108" s="60"/>
      <c r="AN108" s="60"/>
      <c r="AO108" s="61"/>
      <c r="AP108" s="59">
        <f>AH108+AL108</f>
        <v>0</v>
      </c>
      <c r="AQ108" s="60"/>
      <c r="AR108" s="60"/>
      <c r="AS108" s="61"/>
      <c r="AT108" s="59"/>
      <c r="AU108" s="60"/>
      <c r="AV108" s="60"/>
      <c r="AW108" s="61"/>
      <c r="AX108" s="59"/>
      <c r="AY108" s="60"/>
      <c r="AZ108" s="60"/>
      <c r="BA108" s="61"/>
      <c r="BB108" s="59">
        <f>AT108+AX108</f>
        <v>0</v>
      </c>
      <c r="BC108" s="60"/>
      <c r="BD108" s="60"/>
      <c r="BE108" s="61"/>
      <c r="BF108" s="105"/>
      <c r="BG108" s="106"/>
      <c r="BH108" s="106"/>
      <c r="BI108" s="107"/>
      <c r="BJ108" s="59"/>
      <c r="BK108" s="60"/>
      <c r="BL108" s="60"/>
      <c r="BM108" s="61"/>
      <c r="BN108" s="59">
        <f>BF108+BJ108</f>
        <v>0</v>
      </c>
      <c r="BO108" s="60"/>
      <c r="BP108" s="60"/>
      <c r="BQ108" s="61"/>
      <c r="CA108" s="5" t="s">
        <v>76</v>
      </c>
    </row>
    <row r="110" spans="1:80" ht="7.5" customHeight="1"/>
    <row r="111" spans="1:80" ht="15.75" customHeight="1">
      <c r="A111" s="109" t="s">
        <v>35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</row>
    <row r="112" spans="1:80" ht="15.75" customHeight="1">
      <c r="A112" s="109" t="s">
        <v>36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</row>
    <row r="113" spans="1:80" ht="18.75" customHeight="1">
      <c r="A113" s="109" t="s">
        <v>37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</row>
    <row r="114" spans="1:80" ht="12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</row>
    <row r="116" spans="1:80" ht="17.25" customHeight="1">
      <c r="A116" s="46" t="s">
        <v>96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13"/>
      <c r="AO116" s="13"/>
      <c r="AP116" s="49" t="s">
        <v>97</v>
      </c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12"/>
      <c r="BJ116" s="12"/>
      <c r="BK116" s="12"/>
      <c r="BL116" s="12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</row>
    <row r="117" spans="1:80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45" t="s">
        <v>38</v>
      </c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14"/>
      <c r="AO117" s="14"/>
      <c r="AP117" s="45" t="s">
        <v>39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12"/>
      <c r="BJ117" s="12"/>
      <c r="BK117" s="12"/>
      <c r="BL117" s="12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</row>
    <row r="118" spans="1:80" ht="6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</row>
    <row r="119" spans="1:80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</row>
    <row r="120" spans="1:80" ht="15.95" customHeight="1">
      <c r="A120" s="46" t="s">
        <v>94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13"/>
      <c r="AO120" s="13"/>
      <c r="AP120" s="49" t="s">
        <v>98</v>
      </c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12"/>
      <c r="BJ120" s="12"/>
      <c r="BK120" s="12"/>
      <c r="BL120" s="12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</row>
    <row r="121" spans="1:80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45" t="s">
        <v>38</v>
      </c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14"/>
      <c r="AO121" s="14"/>
      <c r="AP121" s="45" t="s">
        <v>39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12"/>
      <c r="BJ121" s="12"/>
      <c r="BK121" s="12"/>
      <c r="BL121" s="12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</row>
  </sheetData>
  <mergeCells count="540">
    <mergeCell ref="T95:X95"/>
    <mergeCell ref="Y95:AH95"/>
    <mergeCell ref="AI95:AR95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88:BL88"/>
    <mergeCell ref="A98:BL98"/>
    <mergeCell ref="A91:BL91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97:BL97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4:BL94"/>
    <mergeCell ref="A95:B95"/>
    <mergeCell ref="C95:F95"/>
    <mergeCell ref="G95:S95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1:BL81"/>
    <mergeCell ref="A84:BL84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5:B85"/>
    <mergeCell ref="C85:F85"/>
    <mergeCell ref="G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3:B83"/>
    <mergeCell ref="AI76:AR76"/>
    <mergeCell ref="AS76:BB76"/>
    <mergeCell ref="BC76:BL76"/>
    <mergeCell ref="A75:BL75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I58:AR58"/>
    <mergeCell ref="AS58:BB58"/>
    <mergeCell ref="BC58:BL5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8:BL78"/>
    <mergeCell ref="A76:B76"/>
    <mergeCell ref="C76:F76"/>
    <mergeCell ref="G76:S76"/>
    <mergeCell ref="T76:X76"/>
    <mergeCell ref="Y57:AH57"/>
    <mergeCell ref="T57:X57"/>
    <mergeCell ref="G57:S57"/>
    <mergeCell ref="BC56:BL56"/>
    <mergeCell ref="AS56:BB56"/>
    <mergeCell ref="AQ52:AV52"/>
    <mergeCell ref="AW52:BA52"/>
    <mergeCell ref="BB52:BF52"/>
    <mergeCell ref="BG52:BL52"/>
    <mergeCell ref="A22:BL22"/>
    <mergeCell ref="AQ24:BL24"/>
    <mergeCell ref="AS39:AV39"/>
    <mergeCell ref="AS40:AV40"/>
    <mergeCell ref="AW39:AZ39"/>
    <mergeCell ref="AW40:AZ40"/>
    <mergeCell ref="BA39:BD39"/>
    <mergeCell ref="BA40:BD40"/>
    <mergeCell ref="BE39:BH39"/>
    <mergeCell ref="BE40:BH40"/>
    <mergeCell ref="BI39:BL39"/>
    <mergeCell ref="BI40:BL40"/>
    <mergeCell ref="A40:C40"/>
    <mergeCell ref="D40:G40"/>
    <mergeCell ref="H40:K40"/>
    <mergeCell ref="L40:AB40"/>
    <mergeCell ref="AC40:AF40"/>
    <mergeCell ref="AG39:AJ39"/>
    <mergeCell ref="AG40:AJ40"/>
    <mergeCell ref="AK39:AN39"/>
    <mergeCell ref="AO39:AR39"/>
    <mergeCell ref="AK40:AN40"/>
    <mergeCell ref="AO40:AR40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V25:AB25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Q25:AW25"/>
    <mergeCell ref="AJ25:AP25"/>
    <mergeCell ref="AC25:AI25"/>
    <mergeCell ref="V24:AP24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27:G27"/>
    <mergeCell ref="H27:N27"/>
    <mergeCell ref="O27:U27"/>
    <mergeCell ref="AC41:AF41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AG37:AJ37"/>
    <mergeCell ref="AK37:AN37"/>
    <mergeCell ref="BI36:BL36"/>
    <mergeCell ref="BE36:BH36"/>
    <mergeCell ref="BA36:BD36"/>
    <mergeCell ref="AW36:AZ36"/>
    <mergeCell ref="AS36:AV36"/>
    <mergeCell ref="AO36:AR36"/>
    <mergeCell ref="BG49:BL49"/>
    <mergeCell ref="BB49:BF49"/>
    <mergeCell ref="AW49:BA49"/>
    <mergeCell ref="AQ49:AV49"/>
    <mergeCell ref="AL49:AP49"/>
    <mergeCell ref="AG47:AV47"/>
    <mergeCell ref="BE37:BH37"/>
    <mergeCell ref="BI37:BL37"/>
    <mergeCell ref="AO37:AR37"/>
    <mergeCell ref="AS37:AV37"/>
    <mergeCell ref="AW37:AZ37"/>
    <mergeCell ref="BA37:BD37"/>
    <mergeCell ref="BI38:BL38"/>
    <mergeCell ref="AS38:AV38"/>
    <mergeCell ref="AW38:AZ38"/>
    <mergeCell ref="BA38:BD38"/>
    <mergeCell ref="BE38:BH38"/>
    <mergeCell ref="A44:BL44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39:C39"/>
    <mergeCell ref="D39:G39"/>
    <mergeCell ref="H39:K39"/>
    <mergeCell ref="L39:AB39"/>
    <mergeCell ref="AC39:AF39"/>
    <mergeCell ref="D41:G41"/>
    <mergeCell ref="H41:K41"/>
    <mergeCell ref="L41:AB41"/>
    <mergeCell ref="A41:C41"/>
    <mergeCell ref="AW41:AZ41"/>
    <mergeCell ref="BN105:BQ105"/>
    <mergeCell ref="BJ105:BM105"/>
    <mergeCell ref="BF105:BI105"/>
    <mergeCell ref="BC59:BL59"/>
    <mergeCell ref="A101:BQ101"/>
    <mergeCell ref="AL105:AO105"/>
    <mergeCell ref="AH105:AK105"/>
    <mergeCell ref="A102:BL102"/>
    <mergeCell ref="BF104:BQ104"/>
    <mergeCell ref="A59:B59"/>
    <mergeCell ref="C59:F59"/>
    <mergeCell ref="C61:F61"/>
    <mergeCell ref="G61:S61"/>
    <mergeCell ref="T61:X61"/>
    <mergeCell ref="Y61:AH61"/>
    <mergeCell ref="AI61:AR61"/>
    <mergeCell ref="AS60:BB60"/>
    <mergeCell ref="BC60:BL60"/>
    <mergeCell ref="A61:B61"/>
    <mergeCell ref="T63:X63"/>
    <mergeCell ref="Y63:AH63"/>
    <mergeCell ref="AI63:AR63"/>
    <mergeCell ref="AS63:BB63"/>
    <mergeCell ref="BC63:BL63"/>
    <mergeCell ref="D108:P108"/>
    <mergeCell ref="AG51:AK51"/>
    <mergeCell ref="AL51:AP51"/>
    <mergeCell ref="AQ51:AV51"/>
    <mergeCell ref="V51:Z51"/>
    <mergeCell ref="AA51:AF51"/>
    <mergeCell ref="A54:BL54"/>
    <mergeCell ref="A56:B56"/>
    <mergeCell ref="C56:F56"/>
    <mergeCell ref="A51:P51"/>
    <mergeCell ref="Q51:U51"/>
    <mergeCell ref="T56:X56"/>
    <mergeCell ref="G56:S56"/>
    <mergeCell ref="AW51:BA51"/>
    <mergeCell ref="BB51:BF51"/>
    <mergeCell ref="AI56:AR56"/>
    <mergeCell ref="Y56:AH56"/>
    <mergeCell ref="AA52:AF52"/>
    <mergeCell ref="AG52:AK52"/>
    <mergeCell ref="AL52:AP52"/>
    <mergeCell ref="BG51:BL51"/>
    <mergeCell ref="G59:BB59"/>
    <mergeCell ref="T58:X58"/>
    <mergeCell ref="Y58:AH58"/>
    <mergeCell ref="BN108:BQ108"/>
    <mergeCell ref="AP108:AS108"/>
    <mergeCell ref="AT108:AW108"/>
    <mergeCell ref="AX108:BA108"/>
    <mergeCell ref="BB108:BE108"/>
    <mergeCell ref="BF108:BI108"/>
    <mergeCell ref="BJ108:BM108"/>
    <mergeCell ref="BN107:BQ107"/>
    <mergeCell ref="AP107:AS107"/>
    <mergeCell ref="AT107:AW107"/>
    <mergeCell ref="AX107:BA107"/>
    <mergeCell ref="BB107:BE107"/>
    <mergeCell ref="AG48:AK48"/>
    <mergeCell ref="AA48:AF48"/>
    <mergeCell ref="V48:Z48"/>
    <mergeCell ref="Q48:U48"/>
    <mergeCell ref="A45:BL45"/>
    <mergeCell ref="AW47:BL47"/>
    <mergeCell ref="A106:C106"/>
    <mergeCell ref="AD106:AG106"/>
    <mergeCell ref="Z106:AC106"/>
    <mergeCell ref="V106:Y106"/>
    <mergeCell ref="D106:P106"/>
    <mergeCell ref="Q106:U106"/>
    <mergeCell ref="AG49:AK49"/>
    <mergeCell ref="BB48:BF48"/>
    <mergeCell ref="AW48:BA48"/>
    <mergeCell ref="AQ48:AV48"/>
    <mergeCell ref="AL48:AP48"/>
    <mergeCell ref="A99:BL99"/>
    <mergeCell ref="G72:BB72"/>
    <mergeCell ref="Y60:AH60"/>
    <mergeCell ref="AI60:AR60"/>
    <mergeCell ref="BC57:BL57"/>
    <mergeCell ref="AS57:BB57"/>
    <mergeCell ref="AI57:AR57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BC61:BL61"/>
    <mergeCell ref="A60:B60"/>
    <mergeCell ref="C60:F60"/>
    <mergeCell ref="G60:S60"/>
    <mergeCell ref="T60:X60"/>
    <mergeCell ref="A107:C107"/>
    <mergeCell ref="V105:Y105"/>
    <mergeCell ref="D104:P105"/>
    <mergeCell ref="A104:C105"/>
    <mergeCell ref="Q104:U105"/>
    <mergeCell ref="BB106:BE106"/>
    <mergeCell ref="AX106:BA106"/>
    <mergeCell ref="AT106:AW106"/>
    <mergeCell ref="AP106:AS106"/>
    <mergeCell ref="AD105:AG105"/>
    <mergeCell ref="AP105:AS105"/>
    <mergeCell ref="AH106:AK106"/>
    <mergeCell ref="AT105:AW105"/>
    <mergeCell ref="D107:P107"/>
    <mergeCell ref="V107:Y107"/>
    <mergeCell ref="Z107:AC107"/>
    <mergeCell ref="AD107:AG107"/>
    <mergeCell ref="Q107:U107"/>
    <mergeCell ref="Y76:AH76"/>
    <mergeCell ref="A52:P52"/>
    <mergeCell ref="Q52:U52"/>
    <mergeCell ref="V52:Z52"/>
    <mergeCell ref="A57:B57"/>
    <mergeCell ref="C57:F57"/>
    <mergeCell ref="BN106:BQ106"/>
    <mergeCell ref="BJ106:BM106"/>
    <mergeCell ref="BF106:BI106"/>
    <mergeCell ref="Q47:AF47"/>
    <mergeCell ref="A47:P48"/>
    <mergeCell ref="BG48:BL48"/>
    <mergeCell ref="AW50:BA50"/>
    <mergeCell ref="BB50:BF50"/>
    <mergeCell ref="BG50:BL50"/>
    <mergeCell ref="AA50:AF50"/>
    <mergeCell ref="AG50:AK50"/>
    <mergeCell ref="AL50:AP50"/>
    <mergeCell ref="AQ50:AV50"/>
    <mergeCell ref="AA49:AF49"/>
    <mergeCell ref="V49:Z49"/>
    <mergeCell ref="V50:Z50"/>
    <mergeCell ref="C58:F58"/>
    <mergeCell ref="G58:S58"/>
    <mergeCell ref="AS61:BB61"/>
    <mergeCell ref="BJ107:BM107"/>
    <mergeCell ref="A58:B58"/>
    <mergeCell ref="AP121:BH121"/>
    <mergeCell ref="A120:V120"/>
    <mergeCell ref="W120:AM120"/>
    <mergeCell ref="AP120:BH120"/>
    <mergeCell ref="W121:AM121"/>
    <mergeCell ref="AS66:BB66"/>
    <mergeCell ref="BC66:BL66"/>
    <mergeCell ref="A66:B66"/>
    <mergeCell ref="C66:F66"/>
    <mergeCell ref="G66:S66"/>
    <mergeCell ref="T66:X66"/>
    <mergeCell ref="Y66:AH66"/>
    <mergeCell ref="AI66:AR66"/>
    <mergeCell ref="AH107:AK107"/>
    <mergeCell ref="AL107:AO107"/>
    <mergeCell ref="AL106:AO106"/>
    <mergeCell ref="AT104:BE104"/>
    <mergeCell ref="AH104:AS104"/>
    <mergeCell ref="V104:AG104"/>
    <mergeCell ref="V108:Y108"/>
    <mergeCell ref="Z105:AC105"/>
    <mergeCell ref="BB105:BE105"/>
    <mergeCell ref="AS67:BB67"/>
    <mergeCell ref="BC67:BL67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7:B67"/>
    <mergeCell ref="C67:F67"/>
    <mergeCell ref="G67:S67"/>
    <mergeCell ref="T67:X67"/>
    <mergeCell ref="Y67:AH67"/>
    <mergeCell ref="AI67:AR67"/>
    <mergeCell ref="AI70:AR70"/>
    <mergeCell ref="A73:B73"/>
    <mergeCell ref="C73:F73"/>
    <mergeCell ref="G73:S73"/>
    <mergeCell ref="T73:X73"/>
    <mergeCell ref="Y73:AH73"/>
    <mergeCell ref="AI73:AR73"/>
    <mergeCell ref="AP117:BH117"/>
    <mergeCell ref="W117:AM117"/>
    <mergeCell ref="A116:V116"/>
    <mergeCell ref="W116:AM116"/>
    <mergeCell ref="AP116:BH116"/>
    <mergeCell ref="BF107:BI107"/>
    <mergeCell ref="AX105:BA105"/>
    <mergeCell ref="A114:BL114"/>
    <mergeCell ref="A111:BL111"/>
    <mergeCell ref="A112:BL112"/>
    <mergeCell ref="Q108:U108"/>
    <mergeCell ref="Z108:AC108"/>
    <mergeCell ref="AD108:AG108"/>
    <mergeCell ref="AH108:AK108"/>
    <mergeCell ref="AL108:AO108"/>
    <mergeCell ref="A113:BL113"/>
    <mergeCell ref="A108:C108"/>
    <mergeCell ref="BM34:BM35"/>
    <mergeCell ref="BM47:BM48"/>
    <mergeCell ref="A65:BL65"/>
    <mergeCell ref="AS64:BB64"/>
    <mergeCell ref="BC64:BL64"/>
    <mergeCell ref="A64:B64"/>
    <mergeCell ref="C64:F64"/>
    <mergeCell ref="G64:S64"/>
    <mergeCell ref="T64:X64"/>
    <mergeCell ref="Y64:AH64"/>
    <mergeCell ref="AI64:AR64"/>
    <mergeCell ref="AG41:AJ41"/>
    <mergeCell ref="AK41:AN41"/>
    <mergeCell ref="AO41:AR41"/>
    <mergeCell ref="AS41:AV41"/>
    <mergeCell ref="BA41:BD41"/>
    <mergeCell ref="BE41:BH41"/>
    <mergeCell ref="BI41:BL41"/>
    <mergeCell ref="G63:S63"/>
    <mergeCell ref="A62:BL62"/>
    <mergeCell ref="Q49:U49"/>
    <mergeCell ref="A49:P49"/>
    <mergeCell ref="A50:P50"/>
    <mergeCell ref="Q50:U50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63:B63"/>
    <mergeCell ref="C63:F63"/>
    <mergeCell ref="AS70:BB70"/>
    <mergeCell ref="BC70:BL70"/>
    <mergeCell ref="AS73:BB73"/>
    <mergeCell ref="A68:BL68"/>
    <mergeCell ref="A71:BL71"/>
    <mergeCell ref="BC72:BL72"/>
    <mergeCell ref="A72:B72"/>
    <mergeCell ref="C72:F72"/>
    <mergeCell ref="BC73:BL73"/>
    <mergeCell ref="A70:B70"/>
    <mergeCell ref="C70:F70"/>
    <mergeCell ref="G70:S70"/>
    <mergeCell ref="T70:X70"/>
    <mergeCell ref="Y70:AH70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4816010</vt:lpstr>
      <vt:lpstr>'4816010'!Область_печати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2018-01-23T06:31:03Z</cp:lastPrinted>
  <dcterms:created xsi:type="dcterms:W3CDTF">2016-08-10T10:53:25Z</dcterms:created>
  <dcterms:modified xsi:type="dcterms:W3CDTF">2018-01-23T06:31:04Z</dcterms:modified>
</cp:coreProperties>
</file>